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17" documentId="14_{35C16E9A-DC6A-4903-8507-97AD42FF4CA7}" xr6:coauthVersionLast="36" xr6:coauthVersionMax="36" xr10:uidLastSave="{77D024D5-7B72-47D2-A559-CEF258A63036}"/>
  <bookViews>
    <workbookView xWindow="0" yWindow="-465" windowWidth="28800" windowHeight="18000" firstSheet="1" activeTab="1" xr2:uid="{00000000-000D-0000-FFFF-FFFF00000000}"/>
  </bookViews>
  <sheets>
    <sheet name="semaine 1 " sheetId="50" state="hidden" r:id="rId1"/>
    <sheet name="semaine 2" sheetId="52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<sst xmlns="http://schemas.openxmlformats.org/spreadsheetml/2006/main" count="676" uniqueCount="222">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</sst>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6" fillId="23" borderId="24" xfId="0" applyFont="1" applyFill="1" applyBorder="1" applyAlignment="1">
      <alignment horizontal="center" vertical="center" wrapText="1"/>
    </xf>
    <xf numFmtId="0" fontId="0" fillId="23" borderId="39" xfId="0" applyFill="1" applyBorder="1" applyAlignment="1">
      <alignment horizontal="center" vertical="center" wrapText="1"/>
    </xf>
    <xf numFmtId="0" fontId="6" fillId="23" borderId="7" xfId="0" applyFont="1" applyFill="1" applyBorder="1" applyAlignment="1">
      <alignment horizontal="center" vertical="center" wrapText="1"/>
    </xf>
    <xf numFmtId="0" fontId="6" fillId="23" borderId="17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FFFF99"/>
      <color rgb="FFC2E49C"/>
      <color rgb="FFFFFFCC"/>
      <color rgb="FFCCFF33"/>
      <color rgb="FF99FFCC"/>
      <color rgb="FFFFCCFF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D8" sqref="D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51" t="s">
        <v>24</v>
      </c>
      <c r="B1" s="152"/>
      <c r="C1" s="68">
        <f>A2</f>
        <v>45397</v>
      </c>
      <c r="D1" s="68">
        <f>A2+1</f>
        <v>45398</v>
      </c>
      <c r="E1" s="68">
        <f>A2+2</f>
        <v>45399</v>
      </c>
      <c r="F1" s="68">
        <f>A2+3</f>
        <v>45400</v>
      </c>
      <c r="G1" s="68">
        <f>A2+4</f>
        <v>45401</v>
      </c>
    </row>
    <row r="2" spans="1:8" s="8" customFormat="1" ht="80.099999999999994" customHeight="1" thickBot="1" x14ac:dyDescent="0.3">
      <c r="A2" s="153">
        <v>45397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9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56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56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56"/>
      <c r="B6" s="11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56"/>
      <c r="B7" s="12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154.5" customHeight="1" thickBot="1" x14ac:dyDescent="0.75">
      <c r="A8" s="155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2" t="s">
        <v>62</v>
      </c>
      <c r="H8" s="10"/>
    </row>
    <row r="9" spans="1:8" s="7" customFormat="1" ht="99.75" customHeight="1" thickBot="1" x14ac:dyDescent="0.75">
      <c r="A9" s="156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56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2" t="s">
        <v>46</v>
      </c>
      <c r="H10" s="10"/>
    </row>
    <row r="11" spans="1:8" s="7" customFormat="1" ht="109.5" customHeight="1" x14ac:dyDescent="0.7">
      <c r="A11" s="156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2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2" t="s">
        <v>44</v>
      </c>
      <c r="H12" s="10"/>
    </row>
    <row r="13" spans="1:8" s="7" customFormat="1" ht="80.099999999999994" customHeight="1" x14ac:dyDescent="0.7">
      <c r="A13" s="156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2" t="s">
        <v>32</v>
      </c>
      <c r="H13" s="10"/>
    </row>
    <row r="14" spans="1:8" s="7" customFormat="1" ht="80.099999999999994" customHeight="1" x14ac:dyDescent="0.7">
      <c r="A14" s="156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2" t="s">
        <v>64</v>
      </c>
      <c r="H14" s="10"/>
    </row>
    <row r="15" spans="1:8" s="7" customFormat="1" ht="80.099999999999994" customHeight="1" thickBot="1" x14ac:dyDescent="0.75">
      <c r="A15" s="156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3" t="s">
        <v>43</v>
      </c>
      <c r="H15" s="10"/>
    </row>
    <row r="16" spans="1:8" s="7" customFormat="1" ht="80.099999999999994" customHeight="1" thickBot="1" x14ac:dyDescent="0.75">
      <c r="A16" s="157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73" t="s">
        <v>10</v>
      </c>
      <c r="B19" s="174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58" t="s">
        <v>7</v>
      </c>
      <c r="B20" s="159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82" t="s">
        <v>208</v>
      </c>
      <c r="B21" s="183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76" t="s">
        <v>9</v>
      </c>
      <c r="B23" s="177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9"/>
      <c r="B25" s="165"/>
      <c r="C25" s="29" t="s">
        <v>104</v>
      </c>
      <c r="D25" s="29" t="s">
        <v>217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206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66" t="s">
        <v>4</v>
      </c>
      <c r="B35" s="109"/>
      <c r="C35" s="110" t="s">
        <v>36</v>
      </c>
      <c r="D35" s="140" t="s">
        <v>36</v>
      </c>
      <c r="E35" s="138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67"/>
      <c r="B36" s="111"/>
      <c r="C36" s="112" t="s">
        <v>37</v>
      </c>
      <c r="D36" s="141" t="s">
        <v>84</v>
      </c>
      <c r="E36" s="139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68" t="s">
        <v>5</v>
      </c>
      <c r="B37" s="170" t="s">
        <v>6</v>
      </c>
      <c r="C37" s="134" t="s">
        <v>83</v>
      </c>
      <c r="D37" s="134" t="s">
        <v>83</v>
      </c>
      <c r="E37" s="31" t="s">
        <v>83</v>
      </c>
      <c r="F37" s="134" t="s">
        <v>83</v>
      </c>
      <c r="G37" s="134" t="s">
        <v>83</v>
      </c>
      <c r="H37" s="10"/>
    </row>
    <row r="38" spans="1:8" s="7" customFormat="1" ht="92.25" customHeight="1" x14ac:dyDescent="0.7">
      <c r="A38" s="169"/>
      <c r="B38" s="171"/>
      <c r="C38" s="135" t="s">
        <v>183</v>
      </c>
      <c r="D38" s="135" t="s">
        <v>183</v>
      </c>
      <c r="E38" s="54" t="s">
        <v>183</v>
      </c>
      <c r="F38" s="135" t="s">
        <v>183</v>
      </c>
      <c r="G38" s="135" t="s">
        <v>183</v>
      </c>
      <c r="H38" s="10"/>
    </row>
    <row r="39" spans="1:8" s="7" customFormat="1" ht="102" customHeight="1" thickBot="1" x14ac:dyDescent="0.75">
      <c r="A39" s="169"/>
      <c r="B39" s="171"/>
      <c r="C39" s="136" t="s">
        <v>38</v>
      </c>
      <c r="D39" s="136" t="s">
        <v>85</v>
      </c>
      <c r="E39" s="55" t="s">
        <v>89</v>
      </c>
      <c r="F39" s="136" t="s">
        <v>93</v>
      </c>
      <c r="G39" s="136" t="s">
        <v>85</v>
      </c>
      <c r="H39" s="10"/>
    </row>
    <row r="40" spans="1:8" s="7" customFormat="1" ht="109.5" customHeight="1" x14ac:dyDescent="0.7">
      <c r="A40" s="169"/>
      <c r="B40" s="171"/>
      <c r="C40" s="134" t="s">
        <v>39</v>
      </c>
      <c r="D40" s="134" t="s">
        <v>86</v>
      </c>
      <c r="E40" s="31" t="s">
        <v>90</v>
      </c>
      <c r="F40" s="134" t="s">
        <v>94</v>
      </c>
      <c r="G40" s="134" t="s">
        <v>97</v>
      </c>
      <c r="H40" s="10"/>
    </row>
    <row r="41" spans="1:8" s="7" customFormat="1" ht="80.099999999999994" customHeight="1" thickBot="1" x14ac:dyDescent="0.75">
      <c r="A41" s="169"/>
      <c r="B41" s="172"/>
      <c r="C41" s="137" t="s">
        <v>40</v>
      </c>
      <c r="D41" s="137" t="s">
        <v>40</v>
      </c>
      <c r="E41" s="23" t="s">
        <v>40</v>
      </c>
      <c r="F41" s="137" t="s">
        <v>40</v>
      </c>
      <c r="G41" s="137" t="s">
        <v>40</v>
      </c>
      <c r="H41" s="10"/>
    </row>
    <row r="42" spans="1:8" s="7" customFormat="1" ht="114.75" customHeight="1" x14ac:dyDescent="0.7">
      <c r="A42" s="169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9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  <mergeCell ref="A1:B1"/>
    <mergeCell ref="A2:B2"/>
    <mergeCell ref="A3:A7"/>
    <mergeCell ref="A8:A16"/>
    <mergeCell ref="A20:B20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tabSelected="1" view="pageBreakPreview" zoomScale="30" zoomScaleSheetLayoutView="30" workbookViewId="0">
      <selection activeCell="E26" sqref="E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143</v>
      </c>
      <c r="B1" s="152"/>
      <c r="C1" s="68">
        <f>A2</f>
        <v>45404</v>
      </c>
      <c r="D1" s="68">
        <f>A2+1</f>
        <v>45405</v>
      </c>
      <c r="E1" s="68">
        <f>A2+2</f>
        <v>45406</v>
      </c>
      <c r="F1" s="68">
        <f>A2+3</f>
        <v>45407</v>
      </c>
      <c r="G1" s="68">
        <f>A2+4</f>
        <v>45408</v>
      </c>
    </row>
    <row r="2" spans="1:8" s="8" customFormat="1" ht="80.099999999999994" customHeight="1" thickBot="1" x14ac:dyDescent="0.3">
      <c r="A2" s="153">
        <f>('semaine 1 '!A2:B2)+7</f>
        <v>45404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56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56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56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56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56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56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56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56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56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56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210" t="s">
        <v>10</v>
      </c>
      <c r="B19" s="211"/>
      <c r="C19" s="212" t="s">
        <v>144</v>
      </c>
      <c r="D19" s="212" t="s">
        <v>145</v>
      </c>
      <c r="E19" s="212" t="s">
        <v>146</v>
      </c>
      <c r="F19" s="212" t="s">
        <v>117</v>
      </c>
      <c r="G19" s="213" t="s">
        <v>147</v>
      </c>
      <c r="H19" s="10"/>
    </row>
    <row r="20" spans="1:86" s="22" customFormat="1" ht="120" customHeight="1" thickBot="1" x14ac:dyDescent="0.75">
      <c r="A20" s="158" t="s">
        <v>7</v>
      </c>
      <c r="B20" s="159"/>
      <c r="C20" s="23" t="s">
        <v>218</v>
      </c>
      <c r="D20" s="23" t="s">
        <v>219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206" t="s">
        <v>208</v>
      </c>
      <c r="B21" s="207"/>
      <c r="C21" s="208" t="s">
        <v>151</v>
      </c>
      <c r="D21" s="208" t="s">
        <v>152</v>
      </c>
      <c r="E21" s="209" t="s">
        <v>153</v>
      </c>
      <c r="F21" s="209" t="s">
        <v>156</v>
      </c>
      <c r="G21" s="208" t="s">
        <v>109</v>
      </c>
      <c r="H21" s="10"/>
    </row>
    <row r="22" spans="1:86" s="7" customFormat="1" ht="96.75" customHeight="1" thickBot="1" x14ac:dyDescent="0.75">
      <c r="A22" s="175" t="s">
        <v>8</v>
      </c>
      <c r="B22" s="159"/>
      <c r="C22" s="24" t="s">
        <v>154</v>
      </c>
      <c r="D22" s="25" t="s">
        <v>155</v>
      </c>
      <c r="E22" s="24" t="s">
        <v>213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58" t="s">
        <v>9</v>
      </c>
      <c r="B23" s="159"/>
      <c r="C23" s="117" t="s">
        <v>159</v>
      </c>
      <c r="D23" s="117" t="s">
        <v>160</v>
      </c>
      <c r="E23" s="118" t="s">
        <v>215</v>
      </c>
      <c r="F23" s="118" t="s">
        <v>161</v>
      </c>
      <c r="G23" s="118" t="s">
        <v>216</v>
      </c>
      <c r="H23" s="21"/>
    </row>
    <row r="24" spans="1:86" s="7" customFormat="1" ht="80.099999999999994" customHeight="1" x14ac:dyDescent="0.7">
      <c r="A24" s="178" t="s">
        <v>0</v>
      </c>
      <c r="B24" s="161"/>
      <c r="C24" s="26" t="s">
        <v>162</v>
      </c>
      <c r="D24" s="27" t="s">
        <v>220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9"/>
      <c r="B25" s="165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80" t="s">
        <v>1</v>
      </c>
      <c r="B26" s="161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81"/>
      <c r="B27" s="165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60" t="s">
        <v>2</v>
      </c>
      <c r="B30" s="161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62"/>
      <c r="B31" s="163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64"/>
      <c r="B32" s="165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4" t="s">
        <v>4</v>
      </c>
      <c r="B35" s="119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5"/>
      <c r="B36" s="120"/>
      <c r="C36" s="53" t="s">
        <v>37</v>
      </c>
      <c r="D36" s="53" t="s">
        <v>84</v>
      </c>
      <c r="E36" s="121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8" t="s">
        <v>5</v>
      </c>
      <c r="B37" s="170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9"/>
      <c r="B38" s="171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9"/>
      <c r="B39" s="171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9"/>
      <c r="B40" s="171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9"/>
      <c r="B41" s="172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9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9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90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37:A44"/>
    <mergeCell ref="B37:B41"/>
    <mergeCell ref="A21:B21"/>
    <mergeCell ref="A22:B22"/>
    <mergeCell ref="A23:B23"/>
    <mergeCell ref="A24:B25"/>
    <mergeCell ref="A26:B27"/>
    <mergeCell ref="A30:B32"/>
    <mergeCell ref="A1:B1"/>
    <mergeCell ref="A2:B2"/>
    <mergeCell ref="A3:A7"/>
    <mergeCell ref="A20:B20"/>
    <mergeCell ref="A35:A36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S14" sqref="S1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51" t="s">
        <v>221</v>
      </c>
      <c r="B1" s="152"/>
      <c r="C1" s="68">
        <f>A2</f>
        <v>45411</v>
      </c>
      <c r="D1" s="68">
        <f>A2+1</f>
        <v>45412</v>
      </c>
      <c r="E1" s="68">
        <f>A2+2</f>
        <v>45413</v>
      </c>
      <c r="F1" s="68">
        <f>A2+3</f>
        <v>45414</v>
      </c>
      <c r="G1" s="68">
        <f>A2+4</f>
        <v>45415</v>
      </c>
    </row>
    <row r="2" spans="1:8" s="8" customFormat="1" ht="80.099999999999994" customHeight="1" thickBot="1" x14ac:dyDescent="0.3">
      <c r="A2" s="153">
        <f>('semaine 2'!A2:B2)+7</f>
        <v>45411</v>
      </c>
      <c r="B2" s="15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55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56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56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56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56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55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56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56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56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56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56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56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56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56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6" t="s">
        <v>10</v>
      </c>
      <c r="B19" s="187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80.099999999999994" customHeight="1" thickBot="1" x14ac:dyDescent="0.75">
      <c r="A20" s="158" t="s">
        <v>11</v>
      </c>
      <c r="B20" s="191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58" t="s">
        <v>7</v>
      </c>
      <c r="B21" s="159"/>
      <c r="C21" s="23" t="s">
        <v>185</v>
      </c>
      <c r="D21" s="23" t="s">
        <v>186</v>
      </c>
      <c r="E21" s="23" t="s">
        <v>120</v>
      </c>
      <c r="F21" s="23" t="s">
        <v>207</v>
      </c>
      <c r="G21" s="23" t="s">
        <v>129</v>
      </c>
      <c r="H21" s="21"/>
    </row>
    <row r="22" spans="1:86" s="7" customFormat="1" ht="99.75" customHeight="1" thickBot="1" x14ac:dyDescent="0.75">
      <c r="A22" s="182" t="s">
        <v>208</v>
      </c>
      <c r="B22" s="183"/>
      <c r="C22" s="115" t="s">
        <v>152</v>
      </c>
      <c r="D22" s="115" t="s">
        <v>151</v>
      </c>
      <c r="E22" s="116" t="s">
        <v>214</v>
      </c>
      <c r="F22" s="116" t="s">
        <v>187</v>
      </c>
      <c r="G22" s="115" t="s">
        <v>188</v>
      </c>
      <c r="H22" s="10"/>
    </row>
    <row r="23" spans="1:86" s="7" customFormat="1" ht="96.75" customHeight="1" thickBot="1" x14ac:dyDescent="0.75">
      <c r="A23" s="175" t="s">
        <v>8</v>
      </c>
      <c r="B23" s="159"/>
      <c r="C23" s="24" t="s">
        <v>189</v>
      </c>
      <c r="D23" s="142" t="s">
        <v>190</v>
      </c>
      <c r="E23" s="25" t="s">
        <v>191</v>
      </c>
      <c r="F23" s="24" t="s">
        <v>192</v>
      </c>
      <c r="G23" s="24" t="s">
        <v>126</v>
      </c>
      <c r="H23" s="10"/>
    </row>
    <row r="24" spans="1:86" s="22" customFormat="1" ht="80.099999999999994" customHeight="1" thickBot="1" x14ac:dyDescent="0.75">
      <c r="A24" s="158" t="s">
        <v>9</v>
      </c>
      <c r="B24" s="159"/>
      <c r="C24" s="118" t="s">
        <v>159</v>
      </c>
      <c r="D24" s="117" t="s">
        <v>193</v>
      </c>
      <c r="E24" s="117" t="s">
        <v>69</v>
      </c>
      <c r="F24" s="118" t="s">
        <v>194</v>
      </c>
      <c r="G24" s="118" t="s">
        <v>195</v>
      </c>
      <c r="H24" s="21"/>
    </row>
    <row r="25" spans="1:86" s="7" customFormat="1" ht="80.099999999999994" customHeight="1" x14ac:dyDescent="0.7">
      <c r="A25" s="178" t="s">
        <v>0</v>
      </c>
      <c r="B25" s="192"/>
      <c r="C25" s="143" t="s">
        <v>196</v>
      </c>
      <c r="D25" s="143" t="s">
        <v>197</v>
      </c>
      <c r="E25" s="146" t="s">
        <v>198</v>
      </c>
      <c r="F25" s="147" t="s">
        <v>199</v>
      </c>
      <c r="G25" s="147" t="s">
        <v>165</v>
      </c>
      <c r="H25" s="10"/>
    </row>
    <row r="26" spans="1:86" s="7" customFormat="1" ht="102" customHeight="1" thickBot="1" x14ac:dyDescent="0.75">
      <c r="A26" s="179"/>
      <c r="B26" s="193"/>
      <c r="C26" s="144" t="s">
        <v>200</v>
      </c>
      <c r="D26" s="144" t="s">
        <v>201</v>
      </c>
      <c r="E26" s="144" t="s">
        <v>202</v>
      </c>
      <c r="F26" s="148" t="s">
        <v>203</v>
      </c>
      <c r="G26" s="148" t="s">
        <v>204</v>
      </c>
      <c r="H26" s="10"/>
    </row>
    <row r="27" spans="1:86" s="22" customFormat="1" ht="80.099999999999994" customHeight="1" x14ac:dyDescent="0.7">
      <c r="A27" s="180" t="s">
        <v>1</v>
      </c>
      <c r="B27" s="192"/>
      <c r="C27" s="136" t="s">
        <v>127</v>
      </c>
      <c r="D27" s="136" t="s">
        <v>73</v>
      </c>
      <c r="E27" s="136" t="s">
        <v>127</v>
      </c>
      <c r="F27" s="136" t="s">
        <v>73</v>
      </c>
      <c r="G27" s="136" t="s">
        <v>127</v>
      </c>
      <c r="H27" s="21"/>
    </row>
    <row r="28" spans="1:86" s="22" customFormat="1" ht="80.099999999999994" customHeight="1" thickBot="1" x14ac:dyDescent="0.75">
      <c r="A28" s="181"/>
      <c r="B28" s="193"/>
      <c r="C28" s="145" t="s">
        <v>205</v>
      </c>
      <c r="D28" s="145" t="s">
        <v>74</v>
      </c>
      <c r="E28" s="145" t="s">
        <v>206</v>
      </c>
      <c r="F28" s="145" t="s">
        <v>70</v>
      </c>
      <c r="G28" s="145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60" t="s">
        <v>2</v>
      </c>
      <c r="B31" s="161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62"/>
      <c r="B32" s="163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64"/>
      <c r="B33" s="165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4" t="s">
        <v>4</v>
      </c>
      <c r="B36" s="119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5"/>
      <c r="B37" s="120"/>
      <c r="C37" s="53" t="s">
        <v>37</v>
      </c>
      <c r="D37" s="53" t="s">
        <v>84</v>
      </c>
      <c r="E37" s="121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8" t="s">
        <v>5</v>
      </c>
      <c r="B38" s="170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9"/>
      <c r="B39" s="171"/>
      <c r="C39" s="54" t="s">
        <v>183</v>
      </c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9"/>
      <c r="B40" s="171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9"/>
      <c r="B41" s="171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9"/>
      <c r="B42" s="172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9"/>
      <c r="B43" s="57" t="s">
        <v>17</v>
      </c>
      <c r="C43" s="58" t="s">
        <v>41</v>
      </c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9"/>
      <c r="B44" s="57" t="s">
        <v>18</v>
      </c>
      <c r="C44" s="60" t="s">
        <v>209</v>
      </c>
      <c r="D44" s="53" t="s">
        <v>210</v>
      </c>
      <c r="E44" s="53" t="s">
        <v>211</v>
      </c>
      <c r="F44" s="60" t="s">
        <v>181</v>
      </c>
      <c r="G44" s="53" t="s">
        <v>212</v>
      </c>
      <c r="H44" s="10"/>
    </row>
    <row r="45" spans="1:13" s="7" customFormat="1" ht="1.5" customHeight="1" thickBot="1" x14ac:dyDescent="0.75">
      <c r="A45" s="190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  <mergeCell ref="A20:B20"/>
    <mergeCell ref="A1:B1"/>
    <mergeCell ref="A2:B2"/>
    <mergeCell ref="A3:A7"/>
    <mergeCell ref="A8:A16"/>
    <mergeCell ref="A19:B19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199" t="s">
        <v>25</v>
      </c>
      <c r="B1" s="199"/>
      <c r="C1" s="199"/>
    </row>
    <row r="2" spans="1:3" ht="27.75" customHeight="1" x14ac:dyDescent="0.25">
      <c r="A2" s="200" t="str">
        <f>'semaine 1 '!A1:B1</f>
        <v xml:space="preserve">semaine   1 </v>
      </c>
      <c r="B2" s="200"/>
      <c r="C2" s="200"/>
    </row>
    <row r="3" spans="1:3" x14ac:dyDescent="0.25">
      <c r="A3" s="194">
        <f>'semaine 1 '!C1</f>
        <v>45397</v>
      </c>
      <c r="B3" s="195" t="s">
        <v>26</v>
      </c>
      <c r="C3" s="86"/>
    </row>
    <row r="4" spans="1:3" x14ac:dyDescent="0.25">
      <c r="A4" s="194"/>
      <c r="B4" s="195"/>
      <c r="C4" s="87" t="str">
        <f>'semaine 1 '!C20</f>
        <v>Bolognaise</v>
      </c>
    </row>
    <row r="5" spans="1:3" x14ac:dyDescent="0.25">
      <c r="A5" s="194"/>
      <c r="B5" s="195"/>
      <c r="C5" s="87" t="str">
        <f>'semaine 1 '!C23</f>
        <v>Dos de lieu sauce creme</v>
      </c>
    </row>
    <row r="6" spans="1:3" x14ac:dyDescent="0.25">
      <c r="A6" s="194"/>
      <c r="B6" s="195"/>
      <c r="C6" s="87" t="str">
        <f>'semaine 1 '!C21</f>
        <v>Saucisse de toulouse</v>
      </c>
    </row>
    <row r="7" spans="1:3" x14ac:dyDescent="0.25">
      <c r="A7" s="194"/>
      <c r="B7" s="196"/>
      <c r="C7" s="87" t="str">
        <f>'semaine 1 '!C22</f>
        <v>Filet de poulet</v>
      </c>
    </row>
    <row r="8" spans="1:3" x14ac:dyDescent="0.25">
      <c r="A8" s="194"/>
      <c r="B8" s="88"/>
      <c r="C8" s="87"/>
    </row>
    <row r="9" spans="1:3" x14ac:dyDescent="0.25">
      <c r="A9" s="194"/>
      <c r="B9" s="196" t="s">
        <v>27</v>
      </c>
      <c r="C9" s="89"/>
    </row>
    <row r="10" spans="1:3" x14ac:dyDescent="0.25">
      <c r="A10" s="194"/>
      <c r="B10" s="197"/>
      <c r="C10" s="87" t="str">
        <f>'semaine 1 '!C24</f>
        <v>Haricots verts</v>
      </c>
    </row>
    <row r="11" spans="1:3" x14ac:dyDescent="0.25">
      <c r="A11" s="194"/>
      <c r="B11" s="197"/>
      <c r="C11" s="87" t="str">
        <f>'semaine 1 '!C25</f>
        <v>carottes paersillées</v>
      </c>
    </row>
    <row r="12" spans="1:3" x14ac:dyDescent="0.25">
      <c r="A12" s="194"/>
      <c r="B12" s="197"/>
      <c r="C12" s="87" t="str">
        <f>'semaine 1 '!C26</f>
        <v>Frites</v>
      </c>
    </row>
    <row r="13" spans="1:3" x14ac:dyDescent="0.25">
      <c r="A13" s="194"/>
      <c r="B13" s="197"/>
      <c r="C13" s="87" t="str">
        <f>'semaine 1 '!C27</f>
        <v>Spaghetti</v>
      </c>
    </row>
    <row r="14" spans="1:3" x14ac:dyDescent="0.25">
      <c r="A14" s="194"/>
      <c r="B14" s="198"/>
      <c r="C14" s="90"/>
    </row>
    <row r="15" spans="1:3" x14ac:dyDescent="0.25">
      <c r="A15" s="94"/>
      <c r="B15" s="91"/>
      <c r="C15" s="92"/>
    </row>
    <row r="16" spans="1:3" x14ac:dyDescent="0.25">
      <c r="A16" s="194">
        <f>'semaine 1 '!D1</f>
        <v>45398</v>
      </c>
      <c r="B16" s="195" t="s">
        <v>26</v>
      </c>
      <c r="C16" s="86"/>
    </row>
    <row r="17" spans="1:3" x14ac:dyDescent="0.25">
      <c r="A17" s="194"/>
      <c r="B17" s="195"/>
      <c r="C17" s="87" t="str">
        <f>'semaine 1 '!D20</f>
        <v>Sauté de porc forestière</v>
      </c>
    </row>
    <row r="18" spans="1:3" x14ac:dyDescent="0.25">
      <c r="A18" s="194"/>
      <c r="B18" s="195"/>
      <c r="C18" s="87" t="str">
        <f>'semaine 1 '!D21</f>
        <v>Brochettes de dinde</v>
      </c>
    </row>
    <row r="19" spans="1:3" x14ac:dyDescent="0.25">
      <c r="A19" s="194"/>
      <c r="B19" s="195"/>
      <c r="C19" s="93" t="str">
        <f>'semaine 1 '!D22</f>
        <v>Chili con carne</v>
      </c>
    </row>
    <row r="20" spans="1:3" x14ac:dyDescent="0.25">
      <c r="A20" s="194"/>
      <c r="B20" s="195"/>
      <c r="C20" s="93" t="str">
        <f>'semaine 1 '!D23</f>
        <v>Poisson meunière</v>
      </c>
    </row>
    <row r="21" spans="1:3" x14ac:dyDescent="0.25">
      <c r="A21" s="194"/>
      <c r="B21" s="195"/>
      <c r="C21" s="87"/>
    </row>
    <row r="22" spans="1:3" x14ac:dyDescent="0.25">
      <c r="A22" s="194"/>
      <c r="B22" s="196" t="s">
        <v>27</v>
      </c>
      <c r="C22" s="89"/>
    </row>
    <row r="23" spans="1:3" x14ac:dyDescent="0.25">
      <c r="A23" s="194"/>
      <c r="B23" s="197"/>
      <c r="C23" s="87" t="str">
        <f>'semaine 1 '!D24</f>
        <v xml:space="preserve">Choux fleurs persillés </v>
      </c>
    </row>
    <row r="24" spans="1:3" x14ac:dyDescent="0.25">
      <c r="A24" s="194"/>
      <c r="B24" s="197"/>
      <c r="C24" s="87" t="str">
        <f>'semaine 1 '!D25</f>
        <v xml:space="preserve"> julienne de légumes</v>
      </c>
    </row>
    <row r="25" spans="1:3" x14ac:dyDescent="0.25">
      <c r="A25" s="194"/>
      <c r="B25" s="197"/>
      <c r="C25" s="87" t="str">
        <f>'semaine 1 '!D26</f>
        <v xml:space="preserve">Pdt sautées </v>
      </c>
    </row>
    <row r="26" spans="1:3" x14ac:dyDescent="0.25">
      <c r="A26" s="194"/>
      <c r="B26" s="197"/>
      <c r="C26" s="87" t="str">
        <f>'semaine 1 '!D27</f>
        <v>Riz</v>
      </c>
    </row>
    <row r="27" spans="1:3" x14ac:dyDescent="0.25">
      <c r="A27" s="194"/>
      <c r="B27" s="198"/>
      <c r="C27" s="90"/>
    </row>
    <row r="28" spans="1:3" x14ac:dyDescent="0.25">
      <c r="A28" s="94"/>
      <c r="B28" s="91"/>
      <c r="C28" s="92"/>
    </row>
    <row r="29" spans="1:3" x14ac:dyDescent="0.25">
      <c r="A29" s="194">
        <f>'semaine 1 '!E1</f>
        <v>45399</v>
      </c>
      <c r="B29" s="202" t="s">
        <v>26</v>
      </c>
      <c r="C29" s="86"/>
    </row>
    <row r="30" spans="1:3" x14ac:dyDescent="0.25">
      <c r="A30" s="194"/>
      <c r="B30" s="202"/>
      <c r="C30" s="87" t="str">
        <f>'semaine 1 '!E20</f>
        <v>Sauté de volaille</v>
      </c>
    </row>
    <row r="31" spans="1:3" x14ac:dyDescent="0.25">
      <c r="A31" s="194"/>
      <c r="B31" s="202"/>
      <c r="C31" s="87" t="str">
        <f>'semaine 1 '!E21</f>
        <v>Aubergine Farcie</v>
      </c>
    </row>
    <row r="32" spans="1:3" x14ac:dyDescent="0.25">
      <c r="A32" s="194"/>
      <c r="B32" s="202"/>
      <c r="C32" s="93" t="str">
        <f>'semaine 1 '!E22</f>
        <v>Raviolis aux 5 fromages</v>
      </c>
    </row>
    <row r="33" spans="1:3" x14ac:dyDescent="0.25">
      <c r="A33" s="194"/>
      <c r="B33" s="203"/>
      <c r="C33" s="93" t="str">
        <f>'semaine 1 '!E23</f>
        <v>Dos de cabillaud</v>
      </c>
    </row>
    <row r="34" spans="1:3" x14ac:dyDescent="0.25">
      <c r="A34" s="194"/>
      <c r="B34" s="88"/>
      <c r="C34" s="90"/>
    </row>
    <row r="35" spans="1:3" x14ac:dyDescent="0.25">
      <c r="A35" s="194"/>
      <c r="B35" s="196" t="s">
        <v>27</v>
      </c>
      <c r="C35" s="89"/>
    </row>
    <row r="36" spans="1:3" x14ac:dyDescent="0.25">
      <c r="A36" s="194"/>
      <c r="B36" s="197"/>
      <c r="C36" s="87" t="str">
        <f>'semaine 1 '!E24</f>
        <v xml:space="preserve">Petits pois carottes </v>
      </c>
    </row>
    <row r="37" spans="1:3" x14ac:dyDescent="0.25">
      <c r="A37" s="194"/>
      <c r="B37" s="197"/>
      <c r="C37" s="87" t="str">
        <f>'semaine 1 '!E25</f>
        <v xml:space="preserve">Epinards à la crème </v>
      </c>
    </row>
    <row r="38" spans="1:3" x14ac:dyDescent="0.25">
      <c r="A38" s="194"/>
      <c r="B38" s="197"/>
      <c r="C38" s="87" t="str">
        <f>'semaine 1 '!E26</f>
        <v>frites</v>
      </c>
    </row>
    <row r="39" spans="1:3" x14ac:dyDescent="0.25">
      <c r="A39" s="194"/>
      <c r="B39" s="197"/>
      <c r="C39" s="87" t="str">
        <f>'semaine 1 '!E27</f>
        <v>Blé tomaté</v>
      </c>
    </row>
    <row r="40" spans="1:3" x14ac:dyDescent="0.25">
      <c r="A40" s="194"/>
      <c r="B40" s="198"/>
      <c r="C40" s="90"/>
    </row>
    <row r="41" spans="1:3" x14ac:dyDescent="0.25">
      <c r="A41" s="95"/>
      <c r="B41" s="91"/>
      <c r="C41" s="92"/>
    </row>
    <row r="42" spans="1:3" x14ac:dyDescent="0.25">
      <c r="A42" s="194">
        <f>'semaine 1 '!F1</f>
        <v>45400</v>
      </c>
      <c r="B42" s="202" t="s">
        <v>26</v>
      </c>
      <c r="C42" s="86"/>
    </row>
    <row r="43" spans="1:3" x14ac:dyDescent="0.25">
      <c r="A43" s="194"/>
      <c r="B43" s="202"/>
      <c r="C43" s="87" t="str">
        <f>'semaine 1 '!F20</f>
        <v>Tartiflettes</v>
      </c>
    </row>
    <row r="44" spans="1:3" x14ac:dyDescent="0.25">
      <c r="A44" s="194"/>
      <c r="B44" s="202"/>
      <c r="C44" s="87" t="str">
        <f>'semaine 1 '!F21</f>
        <v>Normandin de veau</v>
      </c>
    </row>
    <row r="45" spans="1:3" x14ac:dyDescent="0.25">
      <c r="A45" s="194"/>
      <c r="B45" s="202"/>
      <c r="C45" s="87" t="str">
        <f>'semaine 1 '!F22</f>
        <v>Escalope viennoise</v>
      </c>
    </row>
    <row r="46" spans="1:3" x14ac:dyDescent="0.25">
      <c r="A46" s="194"/>
      <c r="B46" s="203"/>
      <c r="C46" s="87" t="str">
        <f>'semaine 1 '!F23</f>
        <v>Poisson bordelaise</v>
      </c>
    </row>
    <row r="47" spans="1:3" x14ac:dyDescent="0.25">
      <c r="A47" s="194"/>
      <c r="B47" s="88"/>
      <c r="C47" s="90"/>
    </row>
    <row r="48" spans="1:3" x14ac:dyDescent="0.25">
      <c r="A48" s="194"/>
      <c r="B48" s="196" t="s">
        <v>27</v>
      </c>
      <c r="C48" s="89"/>
    </row>
    <row r="49" spans="1:3" x14ac:dyDescent="0.25">
      <c r="A49" s="194"/>
      <c r="B49" s="197"/>
      <c r="C49" s="87" t="str">
        <f>'semaine 1 '!F24</f>
        <v>Courgettes</v>
      </c>
    </row>
    <row r="50" spans="1:3" x14ac:dyDescent="0.25">
      <c r="A50" s="194"/>
      <c r="B50" s="197"/>
      <c r="C50" s="87" t="str">
        <f>'semaine 1 '!F25</f>
        <v>Printanière de légumes</v>
      </c>
    </row>
    <row r="51" spans="1:3" x14ac:dyDescent="0.25">
      <c r="A51" s="194"/>
      <c r="B51" s="197"/>
      <c r="C51" s="87" t="str">
        <f>'semaine 1 '!F26</f>
        <v>Pdt sautées</v>
      </c>
    </row>
    <row r="52" spans="1:3" x14ac:dyDescent="0.25">
      <c r="A52" s="194"/>
      <c r="B52" s="197"/>
      <c r="C52" s="87" t="str">
        <f>'semaine 1 '!F27</f>
        <v>Boulghour</v>
      </c>
    </row>
    <row r="53" spans="1:3" x14ac:dyDescent="0.25">
      <c r="A53" s="194"/>
      <c r="B53" s="198"/>
      <c r="C53" s="90"/>
    </row>
    <row r="54" spans="1:3" x14ac:dyDescent="0.25">
      <c r="A54" s="95"/>
      <c r="B54" s="91"/>
      <c r="C54" s="92"/>
    </row>
    <row r="55" spans="1:3" x14ac:dyDescent="0.25">
      <c r="A55" s="201">
        <f>'semaine 1 '!G1</f>
        <v>45401</v>
      </c>
      <c r="B55" s="202" t="s">
        <v>26</v>
      </c>
      <c r="C55" s="86"/>
    </row>
    <row r="56" spans="1:3" x14ac:dyDescent="0.25">
      <c r="A56" s="194"/>
      <c r="B56" s="202"/>
      <c r="C56" s="87" t="str">
        <f>'semaine 1 '!G20</f>
        <v>Cuisse de poulet roti</v>
      </c>
    </row>
    <row r="57" spans="1:3" x14ac:dyDescent="0.25">
      <c r="A57" s="194"/>
      <c r="B57" s="202"/>
      <c r="C57" s="87" t="str">
        <f>'semaine 1 '!G21</f>
        <v>Saucisese fumé</v>
      </c>
    </row>
    <row r="58" spans="1:3" x14ac:dyDescent="0.25">
      <c r="A58" s="194"/>
      <c r="B58" s="202"/>
      <c r="C58" s="87" t="str">
        <f>'semaine 1 '!G22</f>
        <v>Omelettes basquaise</v>
      </c>
    </row>
    <row r="59" spans="1:3" x14ac:dyDescent="0.25">
      <c r="A59" s="194"/>
      <c r="B59" s="203"/>
      <c r="C59" s="87" t="str">
        <f>'semaine 1 '!G23</f>
        <v>Poisson pané</v>
      </c>
    </row>
    <row r="60" spans="1:3" x14ac:dyDescent="0.25">
      <c r="A60" s="194"/>
      <c r="B60" s="88"/>
      <c r="C60" s="90"/>
    </row>
    <row r="61" spans="1:3" x14ac:dyDescent="0.25">
      <c r="A61" s="194"/>
      <c r="B61" s="196" t="s">
        <v>27</v>
      </c>
      <c r="C61" s="89"/>
    </row>
    <row r="62" spans="1:3" x14ac:dyDescent="0.25">
      <c r="A62" s="194"/>
      <c r="B62" s="197"/>
      <c r="C62" s="87" t="str">
        <f>'semaine 1 '!G24</f>
        <v>Haricots verts</v>
      </c>
    </row>
    <row r="63" spans="1:3" x14ac:dyDescent="0.25">
      <c r="A63" s="194"/>
      <c r="B63" s="197"/>
      <c r="C63" s="87" t="str">
        <f>'semaine 1 '!G25</f>
        <v>Poélee campagnarde</v>
      </c>
    </row>
    <row r="64" spans="1:3" x14ac:dyDescent="0.25">
      <c r="A64" s="194"/>
      <c r="B64" s="197"/>
      <c r="C64" s="87" t="str">
        <f>'semaine 1 '!G26</f>
        <v>frites</v>
      </c>
    </row>
    <row r="65" spans="1:3" x14ac:dyDescent="0.25">
      <c r="A65" s="194"/>
      <c r="B65" s="197"/>
      <c r="C65" s="87" t="str">
        <f>'semaine 1 '!G27</f>
        <v>Pates</v>
      </c>
    </row>
    <row r="66" spans="1:3" x14ac:dyDescent="0.25">
      <c r="A66" s="194"/>
      <c r="B66" s="198"/>
      <c r="C66" s="90"/>
    </row>
    <row r="67" spans="1:3" x14ac:dyDescent="0.25">
      <c r="A67" s="204" t="s">
        <v>28</v>
      </c>
      <c r="B67" s="205"/>
      <c r="C67" s="205"/>
    </row>
  </sheetData>
  <mergeCells count="18"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  <mergeCell ref="A16:A27"/>
    <mergeCell ref="B16:B21"/>
    <mergeCell ref="B22:B27"/>
    <mergeCell ref="A1:C1"/>
    <mergeCell ref="A2:C2"/>
    <mergeCell ref="A3:A14"/>
    <mergeCell ref="B3:B7"/>
    <mergeCell ref="B9:B14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8460aac4-4698-4d67-98b3-72ab44af49c1"/>
    <ds:schemaRef ds:uri="7c95bbc4-091f-400c-9a25-70cd9840b6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2024-04-18T07:19:52Z</cp:lastPrinted>
  <dcterms:created xsi:type="dcterms:W3CDTF">2017-04-04T06:59:34Z</dcterms:created>
  <dcterms:modified xsi:type="dcterms:W3CDTF">2024-04-18T07:20:03Z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