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35" documentId="14_{35C16E9A-DC6A-4903-8507-97AD42FF4CA7}" xr6:coauthVersionLast="36" xr6:coauthVersionMax="36" xr10:uidLastSave="{255243FB-F088-4F35-87FB-7450E538A903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<sst xmlns="http://schemas.openxmlformats.org/spreadsheetml/2006/main" count="637" uniqueCount="219">
  <si>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</si>
  <si>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</si>
  <si>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</si>
  <si>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</si>
  <si>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</si>
  <si>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</si>
  <si>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</si>
  <si>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</si>
  <si>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</si>
  <si>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</si>
  <si>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</si>
  <si>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</si>
  <si>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</si>
  <si>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</si>
  <si>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</si>
  <si>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</si>
  <si>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</si>
  <si>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</si>
  <si>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</si>
  <si>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</si>
  <si>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</si>
  <si>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</si>
  <si>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</si>
  <si>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</si>
  <si>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</si>
  <si>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</si>
  <si>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</si>
  <si>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</si>
  <si>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</si>
  <si>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</si>
  <si>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</si>
  <si>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</si>
  <si>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</si>
  <si>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</si>
  <si>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</si>
  <si>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</si>
  <si>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</si>
  <si>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</si>
  <si>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</si>
  <si>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</si>
  <si>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</si>
  <si>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</si>
  <si>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</si>
  <si>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</si>
  <si>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</si>
  <si>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</si>
  <si>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</si>
  <si>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</si>
  <si>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</si>
  <si>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</si>
  <si>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</si>
  <si>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</si>
  <si>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</si>
  <si>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</si>
  <si>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</si>
  <si>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</si>
  <si>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</si>
  <si>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</si>
  <si>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</si>
  <si>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</si>
  <si>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</si>
  <si>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</si>
  <si>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</si>
  <si>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</si>
  <si>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</si>
  <si>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</si>
  <si>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</si>
  <si>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</si>
  <si>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</si>
  <si>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</si>
  <si>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</si>
  <si>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</si>
  <si>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</si>
  <si>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</si>
  <si>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</si>
  <si>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</si>
  <si>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</si>
  <si>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</si>
  <si>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</si>
  <si>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</si>
  <si>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</si>
  <si>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</si>
  <si>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</si>
  <si>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</si>
  <si>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</si>
  <si>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</si>
  <si>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</si>
  <si>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</si>
  <si>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</si>
  <si>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</si>
  <si>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</si>
  <si>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</si>
  <si>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</si>
  <si>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</si>
  <si>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</si>
  <si>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</si>
  <si>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</si>
  <si>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</si>
  <si>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</si>
  <si>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</si>
  <si>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</si>
  <si>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</si>
  <si>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</si>
  <si>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</si>
  <si>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</si>
  <si>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</si>
  <si>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</si>
  <si>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</si>
  <si>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</si>
  <si>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</si>
  <si>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</si>
  <si>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</si>
  <si>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</si>
  <si>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</si>
  <si>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</si>
  <si>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</si>
  <si>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</si>
  <si>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</si>
  <si>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</si>
  <si>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</si>
  <si>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</si>
  <si>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</si>
  <si>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</si>
  <si>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</si>
  <si>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</si>
  <si>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</si>
  <si>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</si>
  <si>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</si>
  <si>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</si>
  <si>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</si>
  <si>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</si>
  <si>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</si>
  <si>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</si>
  <si>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</si>
  <si>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</si>
  <si>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</si>
  <si>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</si>
  <si>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</si>
  <si>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</si>
  <si>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</si>
  <si>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</si>
  <si>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</si>
  <si>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</si>
  <si>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</si>
  <si>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</si>
  <si>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</si>
  <si>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</si>
  <si>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</si>
  <si>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</si>
  <si>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</si>
  <si>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</si>
  <si>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</si>
  <si>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</si>
  <si>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</si>
  <si>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</si>
  <si>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</si>
  <si>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</si>
  <si>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</si>
  <si>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</si>
  <si>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</si>
  <si>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</si>
  <si>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</si>
  <si>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</si>
  <si>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</si>
  <si>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</si>
  <si>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</si>
  <si>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</si>
  <si>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</si>
  <si>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</si>
  <si>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</si>
  <si>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</si>
  <si>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</si>
  <si>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</si>
  <si>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</si>
  <si>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</si>
  <si>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</si>
  <si>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</si>
  <si>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</si>
  <si>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</si>
  <si>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</si>
  <si>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</si>
  <si>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</si>
  <si>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</si>
  <si>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</si>
  <si>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</si>
  <si>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 xml:space="preserve">Sauté de porc </t>
  </si>
  <si>
    <t>Cervelas obernois</t>
  </si>
  <si>
    <t>Pizza gastro</t>
  </si>
  <si>
    <t xml:space="preserve"> poisson meunière</t>
  </si>
  <si>
    <t>Paupiette de Pêcheur</t>
  </si>
  <si>
    <t>Epinards à la crème</t>
  </si>
  <si>
    <t>Petit pois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</si>
  <si>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</si>
  <si>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</si>
  <si>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</si>
  <si>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</si>
  <si>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</si>
  <si>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</si>
  <si>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 xml:space="preserve">plat court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</si>
  <si>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</si>
  <si>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</si>
  <si>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</si>
  <si>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</si>
  <si>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</si>
  <si>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</si>
  <si>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</si>
  <si>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</si>
  <si>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</si>
  <si>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</si>
  <si>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</si>
  <si>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</si>
  <si>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FERIE</t>
  </si>
  <si>
    <t>Courgettes farcie</t>
  </si>
  <si>
    <t>Boulettes de soja</t>
  </si>
  <si>
    <t>Boulettes de bœuf paprika</t>
  </si>
  <si>
    <t>Croque Monsieur</t>
  </si>
  <si>
    <t>Rtataouille</t>
  </si>
  <si>
    <t>Pates penne</t>
  </si>
  <si>
    <t>Filet  de poulet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</si>
</sst>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b/>
      <sz val="200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textRotation="180" wrapText="1"/>
    </xf>
    <xf numFmtId="0" fontId="13" fillId="9" borderId="15" xfId="0" applyFont="1" applyFill="1" applyBorder="1" applyAlignment="1">
      <alignment horizontal="center" vertical="center" textRotation="180" wrapText="1"/>
    </xf>
    <xf numFmtId="0" fontId="13" fillId="9" borderId="3" xfId="0" applyFont="1" applyFill="1" applyBorder="1" applyAlignment="1">
      <alignment horizontal="center" vertical="center" textRotation="180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0" fillId="22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00FFFF"/>
      <color rgb="FFFFFF99"/>
      <color rgb="FFFFCCFF"/>
      <color rgb="FFC2E49C"/>
      <color rgb="FFFFFFCC"/>
      <color rgb="FFCCFF33"/>
      <color rgb="FF99FFCC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9" sqref="E9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8" t="s">
        <v>24</v>
      </c>
      <c r="B1" s="179"/>
      <c r="C1" s="68">
        <f>A2</f>
        <v>45418</v>
      </c>
      <c r="D1" s="68">
        <f>A2+1</f>
        <v>45419</v>
      </c>
      <c r="E1" s="68">
        <f>A2+2</f>
        <v>45420</v>
      </c>
      <c r="F1" s="68">
        <f>A2+3</f>
        <v>45421</v>
      </c>
      <c r="G1" s="68">
        <f>A2+4</f>
        <v>45422</v>
      </c>
    </row>
    <row r="2" spans="1:8" s="8" customFormat="1" ht="80.099999999999994" customHeight="1" thickBot="1" x14ac:dyDescent="0.3">
      <c r="A2" s="180">
        <v>45418</v>
      </c>
      <c r="B2" s="181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3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3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2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83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3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3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83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3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3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3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4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6" t="s">
        <v>10</v>
      </c>
      <c r="B19" s="167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5" t="s">
        <v>7</v>
      </c>
      <c r="B20" s="169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76" t="s">
        <v>198</v>
      </c>
      <c r="B21" s="177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8" t="s">
        <v>8</v>
      </c>
      <c r="B22" s="169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0" t="s">
        <v>9</v>
      </c>
      <c r="B23" s="171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2" t="s">
        <v>0</v>
      </c>
      <c r="B24" s="154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3"/>
      <c r="B25" s="158"/>
      <c r="C25" s="29" t="s">
        <v>104</v>
      </c>
      <c r="D25" s="29" t="s">
        <v>206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4" t="s">
        <v>1</v>
      </c>
      <c r="B26" s="154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75"/>
      <c r="B27" s="158"/>
      <c r="C27" s="32" t="s">
        <v>197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3" t="s">
        <v>2</v>
      </c>
      <c r="B30" s="15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5"/>
      <c r="B31" s="15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7"/>
      <c r="B32" s="15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9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0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1" t="s">
        <v>5</v>
      </c>
      <c r="B37" s="163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2"/>
      <c r="B38" s="164"/>
      <c r="C38" s="131" t="s">
        <v>183</v>
      </c>
      <c r="D38" s="131" t="s">
        <v>183</v>
      </c>
      <c r="E38" s="54" t="s">
        <v>183</v>
      </c>
      <c r="F38" s="131" t="s">
        <v>183</v>
      </c>
      <c r="G38" s="131" t="s">
        <v>183</v>
      </c>
      <c r="H38" s="10"/>
    </row>
    <row r="39" spans="1:8" s="7" customFormat="1" ht="102" customHeight="1" thickBot="1" x14ac:dyDescent="0.75">
      <c r="A39" s="162"/>
      <c r="B39" s="164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2"/>
      <c r="B40" s="164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2"/>
      <c r="B41" s="165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2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2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C24" sqref="C2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8" t="s">
        <v>143</v>
      </c>
      <c r="B1" s="179"/>
      <c r="C1" s="68">
        <f>A2</f>
        <v>45425</v>
      </c>
      <c r="D1" s="68">
        <f>A2+1</f>
        <v>45426</v>
      </c>
      <c r="E1" s="68">
        <f>A2+2</f>
        <v>45427</v>
      </c>
      <c r="F1" s="68">
        <f>A2+3</f>
        <v>45428</v>
      </c>
      <c r="G1" s="68">
        <f>A2+4</f>
        <v>45429</v>
      </c>
    </row>
    <row r="2" spans="1:8" s="8" customFormat="1" ht="80.099999999999994" customHeight="1" thickBot="1" x14ac:dyDescent="0.3">
      <c r="A2" s="180">
        <f>('semaine 1 '!A2:B2)+7</f>
        <v>45425</v>
      </c>
      <c r="B2" s="181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3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3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2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3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3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3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3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3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3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3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3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3" t="s">
        <v>10</v>
      </c>
      <c r="B19" s="194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85" t="s">
        <v>7</v>
      </c>
      <c r="B20" s="169"/>
      <c r="C20" s="23" t="s">
        <v>207</v>
      </c>
      <c r="D20" s="23" t="s">
        <v>208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89" t="s">
        <v>198</v>
      </c>
      <c r="B21" s="190"/>
      <c r="C21" s="147" t="s">
        <v>151</v>
      </c>
      <c r="D21" s="147" t="s">
        <v>152</v>
      </c>
      <c r="E21" s="148" t="s">
        <v>153</v>
      </c>
      <c r="F21" s="148" t="s">
        <v>156</v>
      </c>
      <c r="G21" s="147" t="s">
        <v>109</v>
      </c>
      <c r="H21" s="10"/>
    </row>
    <row r="22" spans="1:86" s="7" customFormat="1" ht="96.75" customHeight="1" thickBot="1" x14ac:dyDescent="0.75">
      <c r="A22" s="168" t="s">
        <v>8</v>
      </c>
      <c r="B22" s="169"/>
      <c r="C22" s="24" t="s">
        <v>154</v>
      </c>
      <c r="D22" s="25" t="s">
        <v>155</v>
      </c>
      <c r="E22" s="24" t="s">
        <v>202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85" t="s">
        <v>9</v>
      </c>
      <c r="B23" s="169"/>
      <c r="C23" s="113" t="s">
        <v>159</v>
      </c>
      <c r="D23" s="113" t="s">
        <v>160</v>
      </c>
      <c r="E23" s="114" t="s">
        <v>204</v>
      </c>
      <c r="F23" s="114" t="s">
        <v>161</v>
      </c>
      <c r="G23" s="114" t="s">
        <v>205</v>
      </c>
      <c r="H23" s="21"/>
    </row>
    <row r="24" spans="1:86" s="7" customFormat="1" ht="80.099999999999994" customHeight="1" x14ac:dyDescent="0.7">
      <c r="A24" s="172" t="s">
        <v>0</v>
      </c>
      <c r="B24" s="154"/>
      <c r="C24" s="26" t="s">
        <v>162</v>
      </c>
      <c r="D24" s="27" t="s">
        <v>209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3"/>
      <c r="B25" s="158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74" t="s">
        <v>1</v>
      </c>
      <c r="B26" s="154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75"/>
      <c r="B27" s="158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3" t="s">
        <v>2</v>
      </c>
      <c r="B30" s="15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5"/>
      <c r="B31" s="15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7"/>
      <c r="B32" s="15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91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2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6" t="s">
        <v>5</v>
      </c>
      <c r="B37" s="163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7"/>
      <c r="B38" s="164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7"/>
      <c r="B39" s="164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7"/>
      <c r="B40" s="164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7"/>
      <c r="B41" s="165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7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7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88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N25" sqref="N2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8" t="s">
        <v>210</v>
      </c>
      <c r="B1" s="179"/>
      <c r="C1" s="68">
        <f>A2</f>
        <v>45432</v>
      </c>
      <c r="D1" s="68">
        <f>A2+1</f>
        <v>45433</v>
      </c>
      <c r="E1" s="68">
        <f>A2+2</f>
        <v>45434</v>
      </c>
      <c r="F1" s="68">
        <f>A2+3</f>
        <v>45435</v>
      </c>
      <c r="G1" s="68">
        <f>A2+4</f>
        <v>45436</v>
      </c>
    </row>
    <row r="2" spans="1:8" s="8" customFormat="1" ht="80.099999999999994" customHeight="1" thickBot="1" x14ac:dyDescent="0.3">
      <c r="A2" s="180">
        <f>('semaine 2'!A2:B2)+7</f>
        <v>45432</v>
      </c>
      <c r="B2" s="181"/>
      <c r="C2" s="195" t="s">
        <v>211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104"/>
      <c r="C3" s="196"/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3"/>
      <c r="B4" s="105"/>
      <c r="C4" s="196"/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3"/>
      <c r="B5" s="105"/>
      <c r="C5" s="196"/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05"/>
      <c r="C6" s="196"/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06"/>
      <c r="C7" s="196"/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2" t="s">
        <v>14</v>
      </c>
      <c r="B8" s="73" t="s">
        <v>15</v>
      </c>
      <c r="C8" s="196"/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3"/>
      <c r="B9" s="73" t="s">
        <v>16</v>
      </c>
      <c r="C9" s="196"/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3"/>
      <c r="B10" s="97"/>
      <c r="C10" s="196"/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3"/>
      <c r="B11" s="97"/>
      <c r="C11" s="196"/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3"/>
      <c r="B12" s="97" t="s">
        <v>20</v>
      </c>
      <c r="C12" s="196"/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3"/>
      <c r="B13" s="97"/>
      <c r="C13" s="196"/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3"/>
      <c r="B14" s="97"/>
      <c r="C14" s="196"/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3"/>
      <c r="B15" s="97"/>
      <c r="C15" s="196"/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3"/>
      <c r="B16" s="73" t="s">
        <v>13</v>
      </c>
      <c r="C16" s="196"/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196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196"/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201" t="s">
        <v>10</v>
      </c>
      <c r="B19" s="202"/>
      <c r="C19" s="196"/>
      <c r="D19" s="151" t="s">
        <v>145</v>
      </c>
      <c r="E19" s="151" t="s">
        <v>146</v>
      </c>
      <c r="F19" s="151" t="s">
        <v>117</v>
      </c>
      <c r="G19" s="152" t="s">
        <v>147</v>
      </c>
      <c r="H19" s="10"/>
    </row>
    <row r="20" spans="1:86" s="22" customFormat="1" ht="80.099999999999994" customHeight="1" thickBot="1" x14ac:dyDescent="0.75">
      <c r="A20" s="185" t="s">
        <v>11</v>
      </c>
      <c r="B20" s="200"/>
      <c r="C20" s="196"/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5" t="s">
        <v>7</v>
      </c>
      <c r="B21" s="169"/>
      <c r="C21" s="196"/>
      <c r="D21" s="23" t="s">
        <v>185</v>
      </c>
      <c r="E21" s="23" t="s">
        <v>120</v>
      </c>
      <c r="F21" s="23" t="s">
        <v>214</v>
      </c>
      <c r="G21" s="23" t="s">
        <v>218</v>
      </c>
      <c r="H21" s="21"/>
    </row>
    <row r="22" spans="1:86" s="7" customFormat="1" ht="99.75" customHeight="1" thickBot="1" x14ac:dyDescent="0.75">
      <c r="A22" s="189" t="s">
        <v>198</v>
      </c>
      <c r="B22" s="190"/>
      <c r="C22" s="196"/>
      <c r="D22" s="147" t="s">
        <v>125</v>
      </c>
      <c r="E22" s="148" t="s">
        <v>203</v>
      </c>
      <c r="F22" s="148" t="s">
        <v>215</v>
      </c>
      <c r="G22" s="147" t="s">
        <v>186</v>
      </c>
      <c r="H22" s="10"/>
    </row>
    <row r="23" spans="1:86" s="7" customFormat="1" ht="96.75" customHeight="1" thickBot="1" x14ac:dyDescent="0.75">
      <c r="A23" s="168" t="s">
        <v>8</v>
      </c>
      <c r="B23" s="169"/>
      <c r="C23" s="196"/>
      <c r="D23" s="138" t="s">
        <v>212</v>
      </c>
      <c r="E23" s="25" t="s">
        <v>213</v>
      </c>
      <c r="F23" s="24" t="s">
        <v>187</v>
      </c>
      <c r="G23" s="24" t="s">
        <v>126</v>
      </c>
      <c r="H23" s="10"/>
    </row>
    <row r="24" spans="1:86" s="22" customFormat="1" ht="80.099999999999994" customHeight="1" thickBot="1" x14ac:dyDescent="0.75">
      <c r="A24" s="185" t="s">
        <v>9</v>
      </c>
      <c r="B24" s="169"/>
      <c r="C24" s="196"/>
      <c r="D24" s="113" t="s">
        <v>188</v>
      </c>
      <c r="E24" s="113" t="s">
        <v>69</v>
      </c>
      <c r="F24" s="114" t="s">
        <v>159</v>
      </c>
      <c r="G24" s="114" t="s">
        <v>189</v>
      </c>
      <c r="H24" s="21"/>
    </row>
    <row r="25" spans="1:86" s="7" customFormat="1" ht="80.099999999999994" customHeight="1" x14ac:dyDescent="0.7">
      <c r="A25" s="172" t="s">
        <v>0</v>
      </c>
      <c r="B25" s="198"/>
      <c r="C25" s="196"/>
      <c r="D25" s="139" t="s">
        <v>190</v>
      </c>
      <c r="E25" s="142" t="s">
        <v>191</v>
      </c>
      <c r="F25" s="143" t="s">
        <v>216</v>
      </c>
      <c r="G25" s="143" t="s">
        <v>165</v>
      </c>
      <c r="H25" s="10"/>
    </row>
    <row r="26" spans="1:86" s="7" customFormat="1" ht="102" customHeight="1" thickBot="1" x14ac:dyDescent="0.75">
      <c r="A26" s="173"/>
      <c r="B26" s="199"/>
      <c r="C26" s="196"/>
      <c r="D26" s="140" t="s">
        <v>192</v>
      </c>
      <c r="E26" s="140" t="s">
        <v>193</v>
      </c>
      <c r="F26" s="144" t="s">
        <v>194</v>
      </c>
      <c r="G26" s="144" t="s">
        <v>195</v>
      </c>
      <c r="H26" s="10"/>
    </row>
    <row r="27" spans="1:86" s="22" customFormat="1" ht="80.099999999999994" customHeight="1" x14ac:dyDescent="0.7">
      <c r="A27" s="174" t="s">
        <v>1</v>
      </c>
      <c r="B27" s="198"/>
      <c r="C27" s="196"/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75"/>
      <c r="B28" s="199"/>
      <c r="C28" s="196"/>
      <c r="D28" s="141" t="s">
        <v>74</v>
      </c>
      <c r="E28" s="141" t="s">
        <v>217</v>
      </c>
      <c r="F28" s="141" t="s">
        <v>196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196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196"/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3" t="s">
        <v>2</v>
      </c>
      <c r="B31" s="154"/>
      <c r="C31" s="196"/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5"/>
      <c r="B32" s="156"/>
      <c r="C32" s="196"/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7"/>
      <c r="B33" s="158"/>
      <c r="C33" s="196"/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196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196"/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91" t="s">
        <v>4</v>
      </c>
      <c r="B36" s="115"/>
      <c r="C36" s="196"/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2"/>
      <c r="B37" s="116"/>
      <c r="C37" s="196"/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6" t="s">
        <v>5</v>
      </c>
      <c r="B38" s="163" t="s">
        <v>6</v>
      </c>
      <c r="C38" s="196"/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7"/>
      <c r="B39" s="164"/>
      <c r="C39" s="196"/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7"/>
      <c r="B40" s="164"/>
      <c r="C40" s="196"/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7"/>
      <c r="B41" s="164"/>
      <c r="C41" s="196"/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7"/>
      <c r="B42" s="165"/>
      <c r="C42" s="196"/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7"/>
      <c r="B43" s="57" t="s">
        <v>17</v>
      </c>
      <c r="C43" s="196"/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7"/>
      <c r="B44" s="57" t="s">
        <v>18</v>
      </c>
      <c r="C44" s="197"/>
      <c r="D44" s="53" t="s">
        <v>199</v>
      </c>
      <c r="E44" s="53" t="s">
        <v>200</v>
      </c>
      <c r="F44" s="60" t="s">
        <v>181</v>
      </c>
      <c r="G44" s="53" t="s">
        <v>201</v>
      </c>
      <c r="H44" s="10"/>
    </row>
    <row r="45" spans="1:13" s="7" customFormat="1" ht="1.5" customHeight="1" thickBot="1" x14ac:dyDescent="0.75">
      <c r="A45" s="188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7">
    <mergeCell ref="A1:B1"/>
    <mergeCell ref="A2:B2"/>
    <mergeCell ref="A3:A7"/>
    <mergeCell ref="A8:A16"/>
    <mergeCell ref="A19:B19"/>
    <mergeCell ref="C2:C44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13" t="s">
        <v>25</v>
      </c>
      <c r="B1" s="213"/>
      <c r="C1" s="213"/>
    </row>
    <row r="2" spans="1:3" ht="27.75" customHeight="1" x14ac:dyDescent="0.25">
      <c r="A2" s="214" t="str">
        <f>'semaine 1 '!A1:B1</f>
        <v xml:space="preserve">semaine   1 </v>
      </c>
      <c r="B2" s="214"/>
      <c r="C2" s="214"/>
    </row>
    <row r="3" spans="1:3" x14ac:dyDescent="0.25">
      <c r="A3" s="204">
        <f>'semaine 1 '!C1</f>
        <v>45418</v>
      </c>
      <c r="B3" s="212" t="s">
        <v>26</v>
      </c>
      <c r="C3" s="86"/>
    </row>
    <row r="4" spans="1:3" x14ac:dyDescent="0.25">
      <c r="A4" s="204"/>
      <c r="B4" s="212"/>
      <c r="C4" s="87" t="str">
        <f>'semaine 1 '!C20</f>
        <v>Bolognaise</v>
      </c>
    </row>
    <row r="5" spans="1:3" x14ac:dyDescent="0.25">
      <c r="A5" s="204"/>
      <c r="B5" s="212"/>
      <c r="C5" s="87" t="str">
        <f>'semaine 1 '!C23</f>
        <v>Dos de lieu sauce creme</v>
      </c>
    </row>
    <row r="6" spans="1:3" x14ac:dyDescent="0.25">
      <c r="A6" s="204"/>
      <c r="B6" s="212"/>
      <c r="C6" s="87" t="str">
        <f>'semaine 1 '!C21</f>
        <v>Saucisse de toulouse</v>
      </c>
    </row>
    <row r="7" spans="1:3" x14ac:dyDescent="0.25">
      <c r="A7" s="204"/>
      <c r="B7" s="207"/>
      <c r="C7" s="87" t="str">
        <f>'semaine 1 '!C22</f>
        <v>Filet de poulet</v>
      </c>
    </row>
    <row r="8" spans="1:3" x14ac:dyDescent="0.25">
      <c r="A8" s="204"/>
      <c r="B8" s="88"/>
      <c r="C8" s="87"/>
    </row>
    <row r="9" spans="1:3" x14ac:dyDescent="0.25">
      <c r="A9" s="204"/>
      <c r="B9" s="207" t="s">
        <v>27</v>
      </c>
      <c r="C9" s="89"/>
    </row>
    <row r="10" spans="1:3" x14ac:dyDescent="0.25">
      <c r="A10" s="204"/>
      <c r="B10" s="208"/>
      <c r="C10" s="87" t="str">
        <f>'semaine 1 '!C24</f>
        <v>Haricots verts</v>
      </c>
    </row>
    <row r="11" spans="1:3" x14ac:dyDescent="0.25">
      <c r="A11" s="204"/>
      <c r="B11" s="208"/>
      <c r="C11" s="87" t="str">
        <f>'semaine 1 '!C25</f>
        <v>carottes paersillées</v>
      </c>
    </row>
    <row r="12" spans="1:3" x14ac:dyDescent="0.25">
      <c r="A12" s="204"/>
      <c r="B12" s="208"/>
      <c r="C12" s="87" t="str">
        <f>'semaine 1 '!C26</f>
        <v>Frites</v>
      </c>
    </row>
    <row r="13" spans="1:3" x14ac:dyDescent="0.25">
      <c r="A13" s="204"/>
      <c r="B13" s="208"/>
      <c r="C13" s="87" t="str">
        <f>'semaine 1 '!C27</f>
        <v>Spaghetti</v>
      </c>
    </row>
    <row r="14" spans="1:3" x14ac:dyDescent="0.25">
      <c r="A14" s="204"/>
      <c r="B14" s="209"/>
      <c r="C14" s="90"/>
    </row>
    <row r="15" spans="1:3" x14ac:dyDescent="0.25">
      <c r="A15" s="94"/>
      <c r="B15" s="91"/>
      <c r="C15" s="92"/>
    </row>
    <row r="16" spans="1:3" x14ac:dyDescent="0.25">
      <c r="A16" s="204">
        <f>'semaine 1 '!D1</f>
        <v>45419</v>
      </c>
      <c r="B16" s="212" t="s">
        <v>26</v>
      </c>
      <c r="C16" s="86"/>
    </row>
    <row r="17" spans="1:3" x14ac:dyDescent="0.25">
      <c r="A17" s="204"/>
      <c r="B17" s="212"/>
      <c r="C17" s="87" t="str">
        <f>'semaine 1 '!D20</f>
        <v>Sauté de porc forestière</v>
      </c>
    </row>
    <row r="18" spans="1:3" x14ac:dyDescent="0.25">
      <c r="A18" s="204"/>
      <c r="B18" s="212"/>
      <c r="C18" s="87" t="str">
        <f>'semaine 1 '!D21</f>
        <v>Brochettes de dinde</v>
      </c>
    </row>
    <row r="19" spans="1:3" x14ac:dyDescent="0.25">
      <c r="A19" s="204"/>
      <c r="B19" s="212"/>
      <c r="C19" s="93" t="str">
        <f>'semaine 1 '!D22</f>
        <v>Chili con carne</v>
      </c>
    </row>
    <row r="20" spans="1:3" x14ac:dyDescent="0.25">
      <c r="A20" s="204"/>
      <c r="B20" s="212"/>
      <c r="C20" s="93" t="str">
        <f>'semaine 1 '!D23</f>
        <v>Poisson meunière</v>
      </c>
    </row>
    <row r="21" spans="1:3" x14ac:dyDescent="0.25">
      <c r="A21" s="204"/>
      <c r="B21" s="212"/>
      <c r="C21" s="87"/>
    </row>
    <row r="22" spans="1:3" x14ac:dyDescent="0.25">
      <c r="A22" s="204"/>
      <c r="B22" s="207" t="s">
        <v>27</v>
      </c>
      <c r="C22" s="89"/>
    </row>
    <row r="23" spans="1:3" x14ac:dyDescent="0.25">
      <c r="A23" s="204"/>
      <c r="B23" s="208"/>
      <c r="C23" s="87" t="str">
        <f>'semaine 1 '!D24</f>
        <v xml:space="preserve">Choux fleurs persillés </v>
      </c>
    </row>
    <row r="24" spans="1:3" x14ac:dyDescent="0.25">
      <c r="A24" s="204"/>
      <c r="B24" s="208"/>
      <c r="C24" s="87" t="str">
        <f>'semaine 1 '!D25</f>
        <v xml:space="preserve"> julienne de légumes</v>
      </c>
    </row>
    <row r="25" spans="1:3" x14ac:dyDescent="0.25">
      <c r="A25" s="204"/>
      <c r="B25" s="208"/>
      <c r="C25" s="87" t="str">
        <f>'semaine 1 '!D26</f>
        <v xml:space="preserve">Pdt sautées </v>
      </c>
    </row>
    <row r="26" spans="1:3" x14ac:dyDescent="0.25">
      <c r="A26" s="204"/>
      <c r="B26" s="208"/>
      <c r="C26" s="87" t="str">
        <f>'semaine 1 '!D27</f>
        <v>Riz</v>
      </c>
    </row>
    <row r="27" spans="1:3" x14ac:dyDescent="0.25">
      <c r="A27" s="204"/>
      <c r="B27" s="209"/>
      <c r="C27" s="90"/>
    </row>
    <row r="28" spans="1:3" x14ac:dyDescent="0.25">
      <c r="A28" s="94"/>
      <c r="B28" s="91"/>
      <c r="C28" s="92"/>
    </row>
    <row r="29" spans="1:3" x14ac:dyDescent="0.25">
      <c r="A29" s="204">
        <f>'semaine 1 '!E1</f>
        <v>45420</v>
      </c>
      <c r="B29" s="205" t="s">
        <v>26</v>
      </c>
      <c r="C29" s="86"/>
    </row>
    <row r="30" spans="1:3" x14ac:dyDescent="0.25">
      <c r="A30" s="204"/>
      <c r="B30" s="205"/>
      <c r="C30" s="87" t="str">
        <f>'semaine 1 '!E20</f>
        <v>Sauté de volaille</v>
      </c>
    </row>
    <row r="31" spans="1:3" x14ac:dyDescent="0.25">
      <c r="A31" s="204"/>
      <c r="B31" s="205"/>
      <c r="C31" s="87" t="str">
        <f>'semaine 1 '!E21</f>
        <v>Aubergine Farcie</v>
      </c>
    </row>
    <row r="32" spans="1:3" x14ac:dyDescent="0.25">
      <c r="A32" s="204"/>
      <c r="B32" s="205"/>
      <c r="C32" s="93" t="str">
        <f>'semaine 1 '!E22</f>
        <v>Raviolis aux 5 fromages</v>
      </c>
    </row>
    <row r="33" spans="1:3" x14ac:dyDescent="0.25">
      <c r="A33" s="204"/>
      <c r="B33" s="206"/>
      <c r="C33" s="93" t="str">
        <f>'semaine 1 '!E23</f>
        <v>Dos de cabillaud</v>
      </c>
    </row>
    <row r="34" spans="1:3" x14ac:dyDescent="0.25">
      <c r="A34" s="204"/>
      <c r="B34" s="88"/>
      <c r="C34" s="90"/>
    </row>
    <row r="35" spans="1:3" x14ac:dyDescent="0.25">
      <c r="A35" s="204"/>
      <c r="B35" s="207" t="s">
        <v>27</v>
      </c>
      <c r="C35" s="89"/>
    </row>
    <row r="36" spans="1:3" x14ac:dyDescent="0.25">
      <c r="A36" s="204"/>
      <c r="B36" s="208"/>
      <c r="C36" s="87" t="str">
        <f>'semaine 1 '!E24</f>
        <v xml:space="preserve">Petits pois carottes </v>
      </c>
    </row>
    <row r="37" spans="1:3" x14ac:dyDescent="0.25">
      <c r="A37" s="204"/>
      <c r="B37" s="208"/>
      <c r="C37" s="87" t="str">
        <f>'semaine 1 '!E25</f>
        <v xml:space="preserve">Epinards à la crème </v>
      </c>
    </row>
    <row r="38" spans="1:3" x14ac:dyDescent="0.25">
      <c r="A38" s="204"/>
      <c r="B38" s="208"/>
      <c r="C38" s="87" t="str">
        <f>'semaine 1 '!E26</f>
        <v>frites</v>
      </c>
    </row>
    <row r="39" spans="1:3" x14ac:dyDescent="0.25">
      <c r="A39" s="204"/>
      <c r="B39" s="208"/>
      <c r="C39" s="87" t="str">
        <f>'semaine 1 '!E27</f>
        <v>Blé tomaté</v>
      </c>
    </row>
    <row r="40" spans="1:3" x14ac:dyDescent="0.25">
      <c r="A40" s="204"/>
      <c r="B40" s="209"/>
      <c r="C40" s="90"/>
    </row>
    <row r="41" spans="1:3" x14ac:dyDescent="0.25">
      <c r="A41" s="95"/>
      <c r="B41" s="91"/>
      <c r="C41" s="92"/>
    </row>
    <row r="42" spans="1:3" x14ac:dyDescent="0.25">
      <c r="A42" s="204">
        <f>'semaine 1 '!F1</f>
        <v>45421</v>
      </c>
      <c r="B42" s="205" t="s">
        <v>26</v>
      </c>
      <c r="C42" s="86"/>
    </row>
    <row r="43" spans="1:3" x14ac:dyDescent="0.25">
      <c r="A43" s="204"/>
      <c r="B43" s="205"/>
      <c r="C43" s="87" t="str">
        <f>'semaine 1 '!F20</f>
        <v>Tartiflettes</v>
      </c>
    </row>
    <row r="44" spans="1:3" x14ac:dyDescent="0.25">
      <c r="A44" s="204"/>
      <c r="B44" s="205"/>
      <c r="C44" s="87" t="str">
        <f>'semaine 1 '!F21</f>
        <v>Normandin de veau</v>
      </c>
    </row>
    <row r="45" spans="1:3" x14ac:dyDescent="0.25">
      <c r="A45" s="204"/>
      <c r="B45" s="205"/>
      <c r="C45" s="87" t="str">
        <f>'semaine 1 '!F22</f>
        <v>Escalope viennoise</v>
      </c>
    </row>
    <row r="46" spans="1:3" x14ac:dyDescent="0.25">
      <c r="A46" s="204"/>
      <c r="B46" s="206"/>
      <c r="C46" s="87" t="str">
        <f>'semaine 1 '!F23</f>
        <v>Poisson bordelaise</v>
      </c>
    </row>
    <row r="47" spans="1:3" x14ac:dyDescent="0.25">
      <c r="A47" s="204"/>
      <c r="B47" s="88"/>
      <c r="C47" s="90"/>
    </row>
    <row r="48" spans="1:3" x14ac:dyDescent="0.25">
      <c r="A48" s="204"/>
      <c r="B48" s="207" t="s">
        <v>27</v>
      </c>
      <c r="C48" s="89"/>
    </row>
    <row r="49" spans="1:3" x14ac:dyDescent="0.25">
      <c r="A49" s="204"/>
      <c r="B49" s="208"/>
      <c r="C49" s="87" t="str">
        <f>'semaine 1 '!F24</f>
        <v>Courgettes</v>
      </c>
    </row>
    <row r="50" spans="1:3" x14ac:dyDescent="0.25">
      <c r="A50" s="204"/>
      <c r="B50" s="208"/>
      <c r="C50" s="87" t="str">
        <f>'semaine 1 '!F25</f>
        <v>Printanière de légumes</v>
      </c>
    </row>
    <row r="51" spans="1:3" x14ac:dyDescent="0.25">
      <c r="A51" s="204"/>
      <c r="B51" s="208"/>
      <c r="C51" s="87" t="str">
        <f>'semaine 1 '!F26</f>
        <v>Pdt sautées</v>
      </c>
    </row>
    <row r="52" spans="1:3" x14ac:dyDescent="0.25">
      <c r="A52" s="204"/>
      <c r="B52" s="208"/>
      <c r="C52" s="87" t="str">
        <f>'semaine 1 '!F27</f>
        <v>Boulghour</v>
      </c>
    </row>
    <row r="53" spans="1:3" x14ac:dyDescent="0.25">
      <c r="A53" s="204"/>
      <c r="B53" s="209"/>
      <c r="C53" s="90"/>
    </row>
    <row r="54" spans="1:3" x14ac:dyDescent="0.25">
      <c r="A54" s="95"/>
      <c r="B54" s="91"/>
      <c r="C54" s="92"/>
    </row>
    <row r="55" spans="1:3" x14ac:dyDescent="0.25">
      <c r="A55" s="203">
        <f>'semaine 1 '!G1</f>
        <v>45422</v>
      </c>
      <c r="B55" s="205" t="s">
        <v>26</v>
      </c>
      <c r="C55" s="86"/>
    </row>
    <row r="56" spans="1:3" x14ac:dyDescent="0.25">
      <c r="A56" s="204"/>
      <c r="B56" s="205"/>
      <c r="C56" s="87" t="str">
        <f>'semaine 1 '!G20</f>
        <v>Cuisse de poulet roti</v>
      </c>
    </row>
    <row r="57" spans="1:3" x14ac:dyDescent="0.25">
      <c r="A57" s="204"/>
      <c r="B57" s="205"/>
      <c r="C57" s="87" t="str">
        <f>'semaine 1 '!G21</f>
        <v>Saucisese fumé</v>
      </c>
    </row>
    <row r="58" spans="1:3" x14ac:dyDescent="0.25">
      <c r="A58" s="204"/>
      <c r="B58" s="205"/>
      <c r="C58" s="87" t="str">
        <f>'semaine 1 '!G22</f>
        <v>Omelettes basquaise</v>
      </c>
    </row>
    <row r="59" spans="1:3" x14ac:dyDescent="0.25">
      <c r="A59" s="204"/>
      <c r="B59" s="206"/>
      <c r="C59" s="87" t="str">
        <f>'semaine 1 '!G23</f>
        <v>Poisson pané</v>
      </c>
    </row>
    <row r="60" spans="1:3" x14ac:dyDescent="0.25">
      <c r="A60" s="204"/>
      <c r="B60" s="88"/>
      <c r="C60" s="90"/>
    </row>
    <row r="61" spans="1:3" x14ac:dyDescent="0.25">
      <c r="A61" s="204"/>
      <c r="B61" s="207" t="s">
        <v>27</v>
      </c>
      <c r="C61" s="89"/>
    </row>
    <row r="62" spans="1:3" x14ac:dyDescent="0.25">
      <c r="A62" s="204"/>
      <c r="B62" s="208"/>
      <c r="C62" s="87" t="str">
        <f>'semaine 1 '!G24</f>
        <v>Haricots verts</v>
      </c>
    </row>
    <row r="63" spans="1:3" x14ac:dyDescent="0.25">
      <c r="A63" s="204"/>
      <c r="B63" s="208"/>
      <c r="C63" s="87" t="str">
        <f>'semaine 1 '!G25</f>
        <v>Poélee campagnarde</v>
      </c>
    </row>
    <row r="64" spans="1:3" x14ac:dyDescent="0.25">
      <c r="A64" s="204"/>
      <c r="B64" s="208"/>
      <c r="C64" s="87" t="str">
        <f>'semaine 1 '!G26</f>
        <v>frites</v>
      </c>
    </row>
    <row r="65" spans="1:3" x14ac:dyDescent="0.25">
      <c r="A65" s="204"/>
      <c r="B65" s="208"/>
      <c r="C65" s="87" t="str">
        <f>'semaine 1 '!G27</f>
        <v>Pates</v>
      </c>
    </row>
    <row r="66" spans="1:3" x14ac:dyDescent="0.25">
      <c r="A66" s="204"/>
      <c r="B66" s="209"/>
      <c r="C66" s="90"/>
    </row>
    <row r="67" spans="1:3" x14ac:dyDescent="0.25">
      <c r="A67" s="210" t="s">
        <v>28</v>
      </c>
      <c r="B67" s="211"/>
      <c r="C67" s="211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8460aac4-4698-4d67-98b3-72ab44af49c1"/>
    <ds:schemaRef ds:uri="7c95bbc4-091f-400c-9a25-70cd9840b67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2024-05-15T13:56:16Z</cp:lastPrinted>
  <dcterms:created xsi:type="dcterms:W3CDTF">2017-04-04T06:59:34Z</dcterms:created>
  <dcterms:modified xsi:type="dcterms:W3CDTF">2024-05-16T10:04:09Z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