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0019110\OneDrive - CPGPLC\Desktop\Matrice self\Matrice menu self\Menu intrafor\"/>
    </mc:Choice>
  </mc:AlternateContent>
  <xr:revisionPtr revIDLastSave="38" documentId="14_{35C16E9A-DC6A-4903-8507-97AD42FF4CA7}" xr6:coauthVersionLast="36" xr6:coauthVersionMax="36" xr10:uidLastSave="{A8A70532-4494-46A2-9D37-40492A739436}"/>
  <bookViews>
    <workbookView xWindow="0" yWindow="-465" windowWidth="28800" windowHeight="18000" xr2:uid="{00000000-000D-0000-FFFF-FFFF00000000}"/>
  </bookViews>
  <sheets>
    <sheet name="semaine 1 " sheetId="50" r:id="rId1"/>
    <sheet name="semaine 2" sheetId="52" state="hidden" r:id="rId2"/>
    <sheet name="semaine 3" sheetId="53" state="hidden" r:id="rId3"/>
    <sheet name="intrafort s1" sheetId="51" r:id="rId4"/>
  </sheets>
  <definedNames>
    <definedName name="_xlnm.Print_Area" localSheetId="3">'intrafort s1'!$A$1:$C$67</definedName>
    <definedName name="_xlnm.Print_Area" localSheetId="1">'semaine 2'!$A$1:$G$45</definedName>
    <definedName name="_xlnm.Print_Area" localSheetId="2">'semaine 3'!$A$1:$G$46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" i="52" l="1"/>
  <c r="E1" i="52" l="1"/>
  <c r="A2" i="53"/>
  <c r="F1" i="52"/>
  <c r="G1" i="52"/>
  <c r="C1" i="52"/>
  <c r="D1" i="52"/>
  <c r="E1" i="53" l="1"/>
  <c r="D1" i="53"/>
  <c r="C1" i="53"/>
  <c r="G1" i="53"/>
  <c r="F1" i="53"/>
  <c r="A2" i="51"/>
  <c r="C65" i="51"/>
  <c r="C64" i="51"/>
  <c r="C63" i="51"/>
  <c r="C62" i="51"/>
  <c r="C59" i="51"/>
  <c r="C58" i="51"/>
  <c r="C57" i="51"/>
  <c r="C56" i="51"/>
  <c r="C52" i="51"/>
  <c r="C51" i="51"/>
  <c r="C50" i="51"/>
  <c r="C49" i="51"/>
  <c r="C46" i="51"/>
  <c r="C45" i="51"/>
  <c r="C44" i="51"/>
  <c r="C43" i="51"/>
  <c r="C39" i="51"/>
  <c r="C38" i="51"/>
  <c r="C37" i="51"/>
  <c r="C36" i="51"/>
  <c r="C33" i="51"/>
  <c r="C32" i="51"/>
  <c r="C31" i="51"/>
  <c r="C30" i="51"/>
  <c r="C26" i="51"/>
  <c r="C25" i="51"/>
  <c r="C24" i="51"/>
  <c r="C23" i="51"/>
  <c r="C20" i="51"/>
  <c r="C19" i="51"/>
  <c r="C18" i="51"/>
  <c r="C17" i="51"/>
  <c r="C13" i="51"/>
  <c r="C12" i="51"/>
  <c r="C11" i="51"/>
  <c r="C10" i="51"/>
  <c r="C7" i="51"/>
  <c r="C6" i="51"/>
  <c r="C5" i="51"/>
  <c r="C4" i="51"/>
  <c r="G1" i="50"/>
  <c r="F1" i="50"/>
  <c r="E1" i="50"/>
  <c r="D1" i="50"/>
  <c r="C1" i="50"/>
  <c r="A29" i="51" l="1"/>
  <c r="A42" i="51"/>
  <c r="A55" i="51"/>
  <c r="A3" i="51"/>
  <c r="A16" i="51"/>
</calcChain>
</file>

<file path=xl/sharedStrings.xml><?xml version="1.0" encoding="utf-8"?>
<sst xmlns="http://schemas.openxmlformats.org/spreadsheetml/2006/main" count="676" uniqueCount="222">
  <si>
    <t>legumes</t>
  </si>
  <si>
    <t>féculents</t>
  </si>
  <si>
    <t>fromages</t>
  </si>
  <si>
    <t>PRODUIT</t>
  </si>
  <si>
    <t>salade bar</t>
  </si>
  <si>
    <t>desserts dressés</t>
  </si>
  <si>
    <t xml:space="preserve">fixes dessert </t>
  </si>
  <si>
    <t>Plat du jour 1</t>
  </si>
  <si>
    <t>plat du jour 2</t>
  </si>
  <si>
    <t>poisson</t>
  </si>
  <si>
    <t>vegggi</t>
  </si>
  <si>
    <t>box</t>
  </si>
  <si>
    <t>xxx</t>
  </si>
  <si>
    <t>charcuteries</t>
  </si>
  <si>
    <t>Entrées 
dréssées</t>
  </si>
  <si>
    <t>crudités</t>
  </si>
  <si>
    <t>cuidités</t>
  </si>
  <si>
    <t>Tartes</t>
  </si>
  <si>
    <t>entremets</t>
  </si>
  <si>
    <t>piècés</t>
  </si>
  <si>
    <t>fixes</t>
  </si>
  <si>
    <t>Smoothie d'artichauts</t>
  </si>
  <si>
    <t xml:space="preserve">Smoothie de betteraves </t>
  </si>
  <si>
    <t>Smoothie de lentilles</t>
  </si>
  <si>
    <t xml:space="preserve">semaine   1 </t>
  </si>
  <si>
    <t>MENU SELF</t>
  </si>
  <si>
    <t>plats protidiques</t>
  </si>
  <si>
    <t>accompagnements</t>
  </si>
  <si>
    <t>Ce menu peut être modifié en fonction de nos approvisionnements.</t>
  </si>
  <si>
    <t>Concombres vinaigrette</t>
  </si>
  <si>
    <t xml:space="preserve">Salade de pdt + volaille </t>
  </si>
  <si>
    <t xml:space="preserve">Avocat </t>
  </si>
  <si>
    <t>Pomelos</t>
  </si>
  <si>
    <t>Paté campagne</t>
  </si>
  <si>
    <t>Coq veggie</t>
  </si>
  <si>
    <t>Saint nectaire</t>
  </si>
  <si>
    <t>Fromage blanc</t>
  </si>
  <si>
    <t>Compote de pomme fraise</t>
  </si>
  <si>
    <t>Fromage blanc miel spéculos</t>
  </si>
  <si>
    <t>Verrine  ile flottante</t>
  </si>
  <si>
    <t xml:space="preserve">Salade acapulco </t>
  </si>
  <si>
    <t>Tarte aux pommes</t>
  </si>
  <si>
    <t>Fraisier</t>
  </si>
  <si>
    <t>Oeufs durs</t>
  </si>
  <si>
    <t>Salade verte</t>
  </si>
  <si>
    <t>Betteraves</t>
  </si>
  <si>
    <t>Salade œuf poché croutons</t>
  </si>
  <si>
    <t>Mimolette</t>
  </si>
  <si>
    <t xml:space="preserve">Salade de riz </t>
  </si>
  <si>
    <t>Salade de haricots rouges</t>
  </si>
  <si>
    <t>Smoothie avocats</t>
  </si>
  <si>
    <t>Saucisson ail</t>
  </si>
  <si>
    <t>Rosette</t>
  </si>
  <si>
    <t>Salami</t>
  </si>
  <si>
    <t xml:space="preserve">Salade de pâtes </t>
  </si>
  <si>
    <t>Courgettes rapées et menthe fraiche</t>
  </si>
  <si>
    <t>Fond d'artichaut</t>
  </si>
  <si>
    <t>Champignons à la crème</t>
  </si>
  <si>
    <t>Endives</t>
  </si>
  <si>
    <t xml:space="preserve">Salade de blé </t>
  </si>
  <si>
    <t>Salade de soja</t>
  </si>
  <si>
    <t>Salade de boulghour</t>
  </si>
  <si>
    <t>Salade coleslaw</t>
  </si>
  <si>
    <t>Cœur de palmiers</t>
  </si>
  <si>
    <t xml:space="preserve">Smoothie </t>
  </si>
  <si>
    <t>Bocaux</t>
  </si>
  <si>
    <t>Haricots verts</t>
  </si>
  <si>
    <t xml:space="preserve">Pdt sautées </t>
  </si>
  <si>
    <t>Blé tomaté</t>
  </si>
  <si>
    <t>Poisson bordelaise</t>
  </si>
  <si>
    <t>Boulghour</t>
  </si>
  <si>
    <t>Poisson pané</t>
  </si>
  <si>
    <t>Courgettes</t>
  </si>
  <si>
    <t>Pdt sautées</t>
  </si>
  <si>
    <t>Riz</t>
  </si>
  <si>
    <t>Bleu</t>
  </si>
  <si>
    <t>Camembert</t>
  </si>
  <si>
    <t>Tomme grise</t>
  </si>
  <si>
    <t>Edam</t>
  </si>
  <si>
    <t>Saint  nectaire</t>
  </si>
  <si>
    <t>Brie</t>
  </si>
  <si>
    <t>Saint Marcelin</t>
  </si>
  <si>
    <t>Chaource</t>
  </si>
  <si>
    <t>Ananas</t>
  </si>
  <si>
    <t>Compote pomme</t>
  </si>
  <si>
    <t>Fromage blanc crème de marron</t>
  </si>
  <si>
    <t>Verrine mangue caramelisé</t>
  </si>
  <si>
    <t>Entremet chocolat</t>
  </si>
  <si>
    <t>Compote cassis</t>
  </si>
  <si>
    <t>Fromage blancs coulis de framboise</t>
  </si>
  <si>
    <t>Verrine  banane creme anglaise</t>
  </si>
  <si>
    <t>Tarte bourdaloue</t>
  </si>
  <si>
    <t>Compote poire</t>
  </si>
  <si>
    <t>Fromage blanc aux myrtilles</t>
  </si>
  <si>
    <t>Verrine  ananas caramelisé</t>
  </si>
  <si>
    <t>Tropizienne</t>
  </si>
  <si>
    <t>Compote de pêche morceaux</t>
  </si>
  <si>
    <t>Verrine  du jour</t>
  </si>
  <si>
    <t>Tarte noix de coco</t>
  </si>
  <si>
    <t>Entremet mangue passion</t>
  </si>
  <si>
    <t>Pates</t>
  </si>
  <si>
    <t>Tarte   chocolat</t>
  </si>
  <si>
    <t>Tarte citron</t>
  </si>
  <si>
    <t xml:space="preserve">Crumble prune </t>
  </si>
  <si>
    <t>carottes paersillées</t>
  </si>
  <si>
    <t xml:space="preserve">Epinards à la crème </t>
  </si>
  <si>
    <t>Raviolis aux 5 fromages</t>
  </si>
  <si>
    <t>Printanière de légumes</t>
  </si>
  <si>
    <t>Normandin de veau</t>
  </si>
  <si>
    <t>Sauté de porc forestière</t>
  </si>
  <si>
    <t>Omelettes basquaise</t>
  </si>
  <si>
    <t>Dos de lieu sauce creme</t>
  </si>
  <si>
    <t>Filet de poulet</t>
  </si>
  <si>
    <t>Dos de cabillaud</t>
  </si>
  <si>
    <t>pané blé épinard</t>
  </si>
  <si>
    <t>Boulette de soja</t>
  </si>
  <si>
    <t>Galette orientale</t>
  </si>
  <si>
    <t>Galette pois chiche</t>
  </si>
  <si>
    <t>Sauté de volaille</t>
  </si>
  <si>
    <t>Brochettes de dinde</t>
  </si>
  <si>
    <t>Poisson meunière</t>
  </si>
  <si>
    <t>Escalope viennoise</t>
  </si>
  <si>
    <t>Frites</t>
  </si>
  <si>
    <t>frites</t>
  </si>
  <si>
    <t>Cuisse de poulet roti</t>
  </si>
  <si>
    <t>Endives aux noix</t>
  </si>
  <si>
    <t xml:space="preserve">Choux blanc </t>
  </si>
  <si>
    <t xml:space="preserve">Choux rouge </t>
  </si>
  <si>
    <t xml:space="preserve">Duo de fenouil et champignons </t>
  </si>
  <si>
    <t>Salade radis  
celei branche</t>
  </si>
  <si>
    <t xml:space="preserve">Taboulé </t>
  </si>
  <si>
    <t>Coleslaw</t>
  </si>
  <si>
    <t xml:space="preserve">lentilles en salade </t>
  </si>
  <si>
    <t>Salade d'avocats</t>
  </si>
  <si>
    <t>salade d'artichauts</t>
  </si>
  <si>
    <t xml:space="preserve">Choux fleurs persillés </t>
  </si>
  <si>
    <t xml:space="preserve">Petits pois carottes </t>
  </si>
  <si>
    <t>Poélee campagnarde</t>
  </si>
  <si>
    <t>semaine   2</t>
  </si>
  <si>
    <t>Croq veggie</t>
  </si>
  <si>
    <t>Pané de pois chiche</t>
  </si>
  <si>
    <t>Pané de blé epinard</t>
  </si>
  <si>
    <t>Galettes oriental</t>
  </si>
  <si>
    <t>choucroute</t>
  </si>
  <si>
    <t xml:space="preserve">Filet de poulet </t>
  </si>
  <si>
    <t>Saucisse fumé</t>
  </si>
  <si>
    <t>Boudin blanc</t>
  </si>
  <si>
    <t>Côte de porc</t>
  </si>
  <si>
    <t>Samoussa aux legumes</t>
  </si>
  <si>
    <t xml:space="preserve">Paupiette de veau </t>
  </si>
  <si>
    <t>Escalope milanaise</t>
  </si>
  <si>
    <t xml:space="preserve"> poulet crousti</t>
  </si>
  <si>
    <t>Omelette au fromage</t>
  </si>
  <si>
    <t>Filet de cabillaud</t>
  </si>
  <si>
    <t>Poisson meuniere</t>
  </si>
  <si>
    <t xml:space="preserve"> Dos de lieu</t>
  </si>
  <si>
    <t>Jeunne carottes</t>
  </si>
  <si>
    <t>Brocolis</t>
  </si>
  <si>
    <t xml:space="preserve">Ratatouille </t>
  </si>
  <si>
    <t>Haricots plats</t>
  </si>
  <si>
    <t>Courgettes persil</t>
  </si>
  <si>
    <t>Mélange julienne de légumes</t>
  </si>
  <si>
    <t>Carottes persillées</t>
  </si>
  <si>
    <t>Pdt rissolées</t>
  </si>
  <si>
    <t>Paghetti</t>
  </si>
  <si>
    <t xml:space="preserve">Semoule </t>
  </si>
  <si>
    <t xml:space="preserve"> Tarte Citron </t>
  </si>
  <si>
    <t xml:space="preserve">Forêt Noire </t>
  </si>
  <si>
    <t>Bavaroi tout chocolat</t>
  </si>
  <si>
    <t xml:space="preserve"> Tarte myrtilles </t>
  </si>
  <si>
    <t xml:space="preserve"> Tarte citron meringuée</t>
  </si>
  <si>
    <t>Gateau basque</t>
  </si>
  <si>
    <t>Charlotte fruits rouges</t>
  </si>
  <si>
    <t xml:space="preserve">Religieuse café </t>
  </si>
  <si>
    <t>Carré chocolat
  crème anglaise</t>
  </si>
  <si>
    <t>Minis canelés</t>
  </si>
  <si>
    <t>Minis beignets</t>
  </si>
  <si>
    <t xml:space="preserve">Clémentines </t>
  </si>
  <si>
    <t xml:space="preserve"> </t>
  </si>
  <si>
    <t>Boulette de bœuf paprika</t>
  </si>
  <si>
    <t xml:space="preserve">Sauté de porc </t>
  </si>
  <si>
    <t xml:space="preserve">Filet de poulét </t>
  </si>
  <si>
    <t>Cervelas obernois</t>
  </si>
  <si>
    <t xml:space="preserve">Croque Monsieur </t>
  </si>
  <si>
    <t>Aubergine farcie</t>
  </si>
  <si>
    <t>Pates carbonara</t>
  </si>
  <si>
    <t>Pizza gastro</t>
  </si>
  <si>
    <t xml:space="preserve"> poisson meunière</t>
  </si>
  <si>
    <t>Filet de lieu</t>
  </si>
  <si>
    <t>Paupiette de Pêcheur</t>
  </si>
  <si>
    <t>Haricots verts persillés</t>
  </si>
  <si>
    <t>Epinards à la crème</t>
  </si>
  <si>
    <t>Petit pois</t>
  </si>
  <si>
    <t>Fenouils braisés</t>
  </si>
  <si>
    <t>Ratatouilles</t>
  </si>
  <si>
    <t>Choux fleur fleurettes</t>
  </si>
  <si>
    <t>Jeunes carottes</t>
  </si>
  <si>
    <t>Courgettes persillées</t>
  </si>
  <si>
    <t>Mélange campagnarde</t>
  </si>
  <si>
    <t>Semoule</t>
  </si>
  <si>
    <t>Spaghetti</t>
  </si>
  <si>
    <t>cassoulet</t>
  </si>
  <si>
    <t xml:space="preserve">plat court </t>
  </si>
  <si>
    <t xml:space="preserve">Tarte crumble prune </t>
  </si>
  <si>
    <t>Beignet chocolat</t>
  </si>
  <si>
    <t xml:space="preserve">mInis choux vanille </t>
  </si>
  <si>
    <t xml:space="preserve">Nid d'abeille </t>
  </si>
  <si>
    <t>Ravioli gratiné</t>
  </si>
  <si>
    <t>Paupiette de veau</t>
  </si>
  <si>
    <t>Brandade de poisson</t>
  </si>
  <si>
    <t xml:space="preserve"> julienne de légumes</t>
  </si>
  <si>
    <t>Sauté de porc</t>
  </si>
  <si>
    <t>Couscous royale</t>
  </si>
  <si>
    <t>Mélange légumes couscous</t>
  </si>
  <si>
    <t>semaine   3</t>
  </si>
  <si>
    <t>Burger de veau</t>
  </si>
  <si>
    <t>Calamars</t>
  </si>
  <si>
    <t>Carbonara</t>
  </si>
  <si>
    <t>Samoussa de légumes</t>
  </si>
  <si>
    <t>Courgette farcie Farcie</t>
  </si>
  <si>
    <t>Saucisese de toulouse</t>
  </si>
  <si>
    <t>Cuisse de poulet rôti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</si>
</sst>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[$-F800]dddd\,\ mmmm\ dd\,\ yy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sz val="30"/>
      <color rgb="FFFF0000"/>
      <name val="Calibri"/>
      <family val="2"/>
      <scheme val="minor"/>
    </font>
    <font>
      <sz val="36"/>
      <color rgb="FFFF0000"/>
      <name val="Calibri"/>
      <family val="2"/>
      <scheme val="minor"/>
    </font>
    <font>
      <sz val="36"/>
      <color theme="1"/>
      <name val="Calibri"/>
      <family val="2"/>
      <scheme val="minor"/>
    </font>
    <font>
      <sz val="36"/>
      <name val="Calibri"/>
      <family val="2"/>
      <scheme val="minor"/>
    </font>
    <font>
      <b/>
      <sz val="14"/>
      <name val="Tahoma"/>
      <family val="2"/>
    </font>
    <font>
      <b/>
      <sz val="11"/>
      <color indexed="8"/>
      <name val="Tahoma"/>
      <family val="2"/>
    </font>
    <font>
      <sz val="11"/>
      <name val="Arial"/>
      <family val="2"/>
    </font>
    <font>
      <b/>
      <sz val="10"/>
      <name val="Tahoma"/>
      <family val="2"/>
    </font>
    <font>
      <sz val="11"/>
      <color indexed="8"/>
      <name val="Tahoma"/>
      <family val="2"/>
    </font>
    <font>
      <sz val="10"/>
      <name val="Tahoma"/>
      <family val="2"/>
    </font>
  </fonts>
  <fills count="2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4F5D7"/>
        <bgColor indexed="64"/>
      </patternFill>
    </fill>
    <fill>
      <patternFill patternType="solid">
        <fgColor theme="9" tint="0.59999389629810485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E9A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C2E49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2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9" borderId="0" xfId="0" applyFont="1" applyFill="1" applyBorder="1" applyAlignment="1">
      <alignment horizontal="center"/>
    </xf>
    <xf numFmtId="0" fontId="5" fillId="9" borderId="0" xfId="0" applyFont="1" applyFill="1" applyBorder="1" applyAlignment="1">
      <alignment wrapText="1"/>
    </xf>
    <xf numFmtId="0" fontId="5" fillId="9" borderId="0" xfId="0" applyFont="1" applyFill="1" applyBorder="1"/>
    <xf numFmtId="0" fontId="5" fillId="9" borderId="1" xfId="0" applyFont="1" applyFill="1" applyBorder="1"/>
    <xf numFmtId="0" fontId="5" fillId="0" borderId="21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6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wrapText="1"/>
    </xf>
    <xf numFmtId="0" fontId="5" fillId="4" borderId="0" xfId="0" applyFont="1" applyFill="1"/>
    <xf numFmtId="0" fontId="6" fillId="4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3" fontId="6" fillId="0" borderId="7" xfId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5" fillId="9" borderId="0" xfId="0" applyFont="1" applyFill="1" applyAlignment="1">
      <alignment horizontal="center"/>
    </xf>
    <xf numFmtId="0" fontId="5" fillId="0" borderId="24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6" fillId="10" borderId="10" xfId="0" applyFont="1" applyFill="1" applyBorder="1" applyAlignment="1">
      <alignment horizontal="center" vertical="center" wrapText="1"/>
    </xf>
    <xf numFmtId="0" fontId="6" fillId="10" borderId="11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5" fillId="10" borderId="29" xfId="0" applyFont="1" applyFill="1" applyBorder="1" applyAlignment="1">
      <alignment horizontal="center" vertical="center" wrapText="1"/>
    </xf>
    <xf numFmtId="0" fontId="6" fillId="10" borderId="36" xfId="0" applyFont="1" applyFill="1" applyBorder="1" applyAlignment="1">
      <alignment horizontal="center" vertical="center" wrapText="1"/>
    </xf>
    <xf numFmtId="0" fontId="6" fillId="10" borderId="20" xfId="0" applyFont="1" applyFill="1" applyBorder="1" applyAlignment="1">
      <alignment horizontal="center" vertical="center" wrapText="1"/>
    </xf>
    <xf numFmtId="0" fontId="6" fillId="10" borderId="31" xfId="0" applyFont="1" applyFill="1" applyBorder="1" applyAlignment="1">
      <alignment horizontal="center" vertical="center" wrapText="1"/>
    </xf>
    <xf numFmtId="0" fontId="5" fillId="10" borderId="30" xfId="0" applyFont="1" applyFill="1" applyBorder="1" applyAlignment="1">
      <alignment horizontal="center" vertical="center" wrapText="1"/>
    </xf>
    <xf numFmtId="0" fontId="6" fillId="10" borderId="32" xfId="0" applyFont="1" applyFill="1" applyBorder="1" applyAlignment="1">
      <alignment horizontal="center" vertical="center" wrapText="1"/>
    </xf>
    <xf numFmtId="0" fontId="6" fillId="10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Border="1" applyAlignment="1">
      <alignment wrapText="1"/>
    </xf>
    <xf numFmtId="0" fontId="5" fillId="0" borderId="0" xfId="0" applyFont="1" applyBorder="1"/>
    <xf numFmtId="164" fontId="5" fillId="2" borderId="24" xfId="0" applyNumberFormat="1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4" fillId="9" borderId="22" xfId="0" applyFont="1" applyFill="1" applyBorder="1" applyAlignment="1">
      <alignment horizontal="center"/>
    </xf>
    <xf numFmtId="43" fontId="4" fillId="9" borderId="0" xfId="1" applyFont="1" applyFill="1" applyBorder="1" applyAlignment="1">
      <alignment horizontal="center"/>
    </xf>
    <xf numFmtId="43" fontId="4" fillId="9" borderId="22" xfId="1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9" fillId="0" borderId="2" xfId="0" applyFont="1" applyBorder="1"/>
    <xf numFmtId="0" fontId="10" fillId="12" borderId="15" xfId="0" applyFont="1" applyFill="1" applyBorder="1" applyAlignment="1">
      <alignment horizontal="center" vertical="top" shrinkToFit="1"/>
    </xf>
    <xf numFmtId="0" fontId="8" fillId="12" borderId="3" xfId="0" applyFont="1" applyFill="1" applyBorder="1" applyAlignment="1">
      <alignment horizontal="center" vertical="center"/>
    </xf>
    <xf numFmtId="0" fontId="10" fillId="12" borderId="2" xfId="0" applyFont="1" applyFill="1" applyBorder="1" applyAlignment="1">
      <alignment horizontal="center" vertical="top" shrinkToFit="1"/>
    </xf>
    <xf numFmtId="0" fontId="10" fillId="12" borderId="3" xfId="0" applyFont="1" applyFill="1" applyBorder="1" applyAlignment="1">
      <alignment horizontal="center" vertical="top" shrinkToFit="1"/>
    </xf>
    <xf numFmtId="0" fontId="11" fillId="13" borderId="0" xfId="0" applyFont="1" applyFill="1" applyBorder="1" applyAlignment="1">
      <alignment horizontal="right"/>
    </xf>
    <xf numFmtId="0" fontId="12" fillId="13" borderId="35" xfId="0" applyFont="1" applyFill="1" applyBorder="1" applyAlignment="1">
      <alignment horizontal="center"/>
    </xf>
    <xf numFmtId="43" fontId="10" fillId="12" borderId="15" xfId="0" applyNumberFormat="1" applyFont="1" applyFill="1" applyBorder="1" applyAlignment="1">
      <alignment horizontal="center" vertical="top" shrinkToFit="1"/>
    </xf>
    <xf numFmtId="164" fontId="11" fillId="13" borderId="16" xfId="0" applyNumberFormat="1" applyFont="1" applyFill="1" applyBorder="1" applyAlignment="1">
      <alignment horizontal="right"/>
    </xf>
    <xf numFmtId="164" fontId="11" fillId="13" borderId="1" xfId="0" applyNumberFormat="1" applyFont="1" applyFill="1" applyBorder="1" applyAlignment="1">
      <alignment horizontal="right"/>
    </xf>
    <xf numFmtId="164" fontId="0" fillId="0" borderId="0" xfId="0" applyNumberFormat="1"/>
    <xf numFmtId="0" fontId="5" fillId="14" borderId="22" xfId="0" applyFont="1" applyFill="1" applyBorder="1" applyAlignment="1">
      <alignment horizontal="center" vertical="center" wrapText="1"/>
    </xf>
    <xf numFmtId="0" fontId="6" fillId="16" borderId="7" xfId="0" applyFont="1" applyFill="1" applyBorder="1" applyAlignment="1">
      <alignment horizontal="center" vertical="center" wrapText="1"/>
    </xf>
    <xf numFmtId="0" fontId="6" fillId="16" borderId="6" xfId="0" applyFont="1" applyFill="1" applyBorder="1" applyAlignment="1">
      <alignment horizontal="center" vertical="center" wrapText="1"/>
    </xf>
    <xf numFmtId="0" fontId="6" fillId="17" borderId="7" xfId="0" applyFont="1" applyFill="1" applyBorder="1" applyAlignment="1">
      <alignment horizontal="center" vertical="center" wrapText="1"/>
    </xf>
    <xf numFmtId="0" fontId="6" fillId="17" borderId="17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5" fillId="0" borderId="34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18" borderId="5" xfId="0" applyFont="1" applyFill="1" applyBorder="1" applyAlignment="1">
      <alignment horizontal="center" vertical="center" wrapText="1"/>
    </xf>
    <xf numFmtId="43" fontId="6" fillId="18" borderId="4" xfId="1" applyFont="1" applyFill="1" applyBorder="1" applyAlignment="1">
      <alignment horizontal="center" vertical="center" wrapText="1"/>
    </xf>
    <xf numFmtId="0" fontId="5" fillId="19" borderId="21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 wrapText="1"/>
    </xf>
    <xf numFmtId="0" fontId="5" fillId="19" borderId="22" xfId="0" applyFont="1" applyFill="1" applyBorder="1" applyAlignment="1">
      <alignment horizontal="center" vertical="center" wrapText="1"/>
    </xf>
    <xf numFmtId="0" fontId="6" fillId="19" borderId="11" xfId="0" applyFont="1" applyFill="1" applyBorder="1" applyAlignment="1">
      <alignment horizontal="center" vertical="center" wrapText="1"/>
    </xf>
    <xf numFmtId="43" fontId="6" fillId="4" borderId="4" xfId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5" fillId="10" borderId="21" xfId="0" applyFont="1" applyFill="1" applyBorder="1" applyAlignment="1">
      <alignment horizontal="center" vertical="center" wrapText="1"/>
    </xf>
    <xf numFmtId="0" fontId="5" fillId="10" borderId="22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4" borderId="31" xfId="0" applyFont="1" applyFill="1" applyBorder="1" applyAlignment="1">
      <alignment horizontal="center" vertical="center" wrapText="1"/>
    </xf>
    <xf numFmtId="0" fontId="6" fillId="14" borderId="32" xfId="0" applyFont="1" applyFill="1" applyBorder="1" applyAlignment="1">
      <alignment horizontal="center" vertical="center" wrapText="1"/>
    </xf>
    <xf numFmtId="0" fontId="6" fillId="14" borderId="40" xfId="0" applyFont="1" applyFill="1" applyBorder="1" applyAlignment="1">
      <alignment horizontal="center" vertical="center" wrapText="1"/>
    </xf>
    <xf numFmtId="0" fontId="6" fillId="14" borderId="41" xfId="0" applyFont="1" applyFill="1" applyBorder="1" applyAlignment="1">
      <alignment horizontal="center" vertical="center" wrapText="1"/>
    </xf>
    <xf numFmtId="0" fontId="6" fillId="14" borderId="42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19" borderId="25" xfId="0" applyFont="1" applyFill="1" applyBorder="1" applyAlignment="1">
      <alignment horizontal="center" vertical="center" wrapText="1"/>
    </xf>
    <xf numFmtId="0" fontId="6" fillId="19" borderId="31" xfId="0" applyFont="1" applyFill="1" applyBorder="1" applyAlignment="1">
      <alignment horizontal="center" vertical="center" wrapText="1"/>
    </xf>
    <xf numFmtId="0" fontId="6" fillId="19" borderId="40" xfId="0" applyFont="1" applyFill="1" applyBorder="1" applyAlignment="1">
      <alignment horizontal="center" vertical="center" wrapText="1"/>
    </xf>
    <xf numFmtId="0" fontId="6" fillId="19" borderId="42" xfId="0" applyFont="1" applyFill="1" applyBorder="1" applyAlignment="1">
      <alignment horizontal="center" vertical="center" wrapText="1"/>
    </xf>
    <xf numFmtId="43" fontId="6" fillId="0" borderId="17" xfId="1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5" borderId="40" xfId="0" applyFont="1" applyFill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wrapText="1"/>
    </xf>
    <xf numFmtId="0" fontId="5" fillId="5" borderId="0" xfId="0" applyFont="1" applyFill="1" applyBorder="1"/>
    <xf numFmtId="0" fontId="6" fillId="20" borderId="7" xfId="0" applyFont="1" applyFill="1" applyBorder="1" applyAlignment="1">
      <alignment horizontal="center" vertical="center" wrapText="1"/>
    </xf>
    <xf numFmtId="0" fontId="6" fillId="20" borderId="17" xfId="0" applyFont="1" applyFill="1" applyBorder="1" applyAlignment="1">
      <alignment horizontal="center" vertical="center" wrapText="1"/>
    </xf>
    <xf numFmtId="0" fontId="6" fillId="21" borderId="7" xfId="0" applyFont="1" applyFill="1" applyBorder="1" applyAlignment="1">
      <alignment horizontal="center" vertical="center" wrapText="1"/>
    </xf>
    <xf numFmtId="0" fontId="6" fillId="21" borderId="17" xfId="0" applyFont="1" applyFill="1" applyBorder="1" applyAlignment="1">
      <alignment horizontal="center" vertical="center" wrapText="1"/>
    </xf>
    <xf numFmtId="0" fontId="6" fillId="22" borderId="7" xfId="0" applyFont="1" applyFill="1" applyBorder="1" applyAlignment="1">
      <alignment horizontal="center" vertical="center" wrapText="1"/>
    </xf>
    <xf numFmtId="0" fontId="6" fillId="22" borderId="17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4" fillId="19" borderId="28" xfId="0" applyFont="1" applyFill="1" applyBorder="1" applyAlignment="1">
      <alignment horizontal="center" vertical="center" wrapText="1"/>
    </xf>
    <xf numFmtId="0" fontId="4" fillId="19" borderId="29" xfId="0" applyFont="1" applyFill="1" applyBorder="1" applyAlignment="1">
      <alignment horizontal="center" vertical="center" wrapText="1"/>
    </xf>
    <xf numFmtId="0" fontId="4" fillId="15" borderId="21" xfId="0" applyFont="1" applyFill="1" applyBorder="1" applyAlignment="1">
      <alignment horizontal="center" vertical="center" wrapText="1"/>
    </xf>
    <xf numFmtId="0" fontId="4" fillId="15" borderId="22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6" fillId="22" borderId="24" xfId="0" applyFont="1" applyFill="1" applyBorder="1" applyAlignment="1">
      <alignment horizontal="center" vertical="center" wrapText="1"/>
    </xf>
    <xf numFmtId="0" fontId="0" fillId="22" borderId="38" xfId="0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6" fillId="18" borderId="24" xfId="0" applyFont="1" applyFill="1" applyBorder="1" applyAlignment="1">
      <alignment horizontal="center" vertical="center" wrapText="1"/>
    </xf>
    <xf numFmtId="0" fontId="0" fillId="18" borderId="38" xfId="0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16" borderId="24" xfId="0" applyFont="1" applyFill="1" applyBorder="1" applyAlignment="1">
      <alignment horizontal="center" vertical="center" wrapText="1"/>
    </xf>
    <xf numFmtId="0" fontId="0" fillId="16" borderId="38" xfId="0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14" fontId="5" fillId="0" borderId="23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4" fillId="10" borderId="21" xfId="0" applyFont="1" applyFill="1" applyBorder="1" applyAlignment="1">
      <alignment horizontal="center" vertical="center" wrapText="1"/>
    </xf>
    <xf numFmtId="0" fontId="4" fillId="10" borderId="22" xfId="0" applyFont="1" applyFill="1" applyBorder="1" applyAlignment="1">
      <alignment horizontal="center" vertical="center" wrapText="1"/>
    </xf>
    <xf numFmtId="0" fontId="4" fillId="10" borderId="23" xfId="0" applyFont="1" applyFill="1" applyBorder="1" applyAlignment="1">
      <alignment horizontal="center" vertical="center" wrapText="1"/>
    </xf>
    <xf numFmtId="0" fontId="6" fillId="20" borderId="24" xfId="0" applyFont="1" applyFill="1" applyBorder="1" applyAlignment="1">
      <alignment horizontal="center" vertical="center" wrapText="1"/>
    </xf>
    <xf numFmtId="0" fontId="0" fillId="20" borderId="38" xfId="0" applyFill="1" applyBorder="1" applyAlignment="1">
      <alignment horizontal="center" vertical="center" wrapText="1"/>
    </xf>
    <xf numFmtId="0" fontId="4" fillId="10" borderId="28" xfId="0" applyFont="1" applyFill="1" applyBorder="1" applyAlignment="1">
      <alignment horizontal="center" vertical="center" wrapText="1"/>
    </xf>
    <xf numFmtId="0" fontId="4" fillId="10" borderId="29" xfId="0" applyFont="1" applyFill="1" applyBorder="1" applyAlignment="1">
      <alignment horizontal="center" vertical="center" wrapText="1"/>
    </xf>
    <xf numFmtId="0" fontId="6" fillId="21" borderId="24" xfId="0" applyFont="1" applyFill="1" applyBorder="1" applyAlignment="1">
      <alignment horizontal="center" vertical="center" wrapText="1"/>
    </xf>
    <xf numFmtId="0" fontId="0" fillId="21" borderId="39" xfId="0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6" fillId="17" borderId="24" xfId="0" applyFont="1" applyFill="1" applyBorder="1" applyAlignment="1">
      <alignment horizontal="center" vertical="center" wrapText="1"/>
    </xf>
    <xf numFmtId="0" fontId="0" fillId="17" borderId="39" xfId="0" applyFill="1" applyBorder="1" applyAlignment="1">
      <alignment horizontal="center" vertical="center" wrapText="1"/>
    </xf>
    <xf numFmtId="164" fontId="8" fillId="12" borderId="1" xfId="0" applyNumberFormat="1" applyFont="1" applyFill="1" applyBorder="1" applyAlignment="1">
      <alignment horizontal="center" vertical="center" wrapText="1"/>
    </xf>
    <xf numFmtId="164" fontId="8" fillId="12" borderId="1" xfId="0" applyNumberFormat="1" applyFont="1" applyFill="1" applyBorder="1" applyAlignment="1">
      <alignment horizontal="center" vertical="center"/>
    </xf>
    <xf numFmtId="0" fontId="8" fillId="12" borderId="31" xfId="0" applyFont="1" applyFill="1" applyBorder="1" applyAlignment="1">
      <alignment horizontal="center" vertical="center"/>
    </xf>
    <xf numFmtId="0" fontId="8" fillId="12" borderId="19" xfId="0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/>
    </xf>
    <xf numFmtId="0" fontId="8" fillId="12" borderId="15" xfId="0" applyFont="1" applyFill="1" applyBorder="1" applyAlignment="1">
      <alignment horizontal="center" vertical="center"/>
    </xf>
    <xf numFmtId="0" fontId="8" fillId="12" borderId="3" xfId="0" applyFont="1" applyFill="1" applyBorder="1" applyAlignment="1">
      <alignment horizontal="center" vertical="center"/>
    </xf>
    <xf numFmtId="43" fontId="0" fillId="13" borderId="18" xfId="1" applyFont="1" applyFill="1" applyBorder="1" applyAlignment="1">
      <alignment horizontal="center" vertical="center" wrapText="1"/>
    </xf>
    <xf numFmtId="43" fontId="1" fillId="13" borderId="18" xfId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11" borderId="37" xfId="0" applyFont="1" applyFill="1" applyBorder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FF99CC"/>
      <color rgb="FF00FFFF"/>
      <color rgb="FFFFFF99"/>
      <color rgb="FFFFCCFF"/>
      <color rgb="FFC2E49C"/>
      <color rgb="FFFFFFCC"/>
      <color rgb="FFCCFF33"/>
      <color rgb="FF99FFCC"/>
      <color rgb="FFFFFF6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809626</xdr:colOff>
      <xdr:row>0</xdr:row>
      <xdr:rowOff>0</xdr:rowOff>
    </xdr:from>
    <xdr:to>
      <xdr:col>2</xdr:col>
      <xdr:colOff>2905125</xdr:colOff>
      <xdr:row>2</xdr:row>
      <xdr:rowOff>79375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DCD9578B-14FF-4050-9A2A-249C089CF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5501" y="0"/>
          <a:ext cx="2095499" cy="650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042D9-8114-454C-9812-CEC23032A882}">
  <dimension ref="A1:CH64"/>
  <sheetViews>
    <sheetView tabSelected="1" view="pageBreakPreview" topLeftCell="A13" zoomScale="30" zoomScaleSheetLayoutView="30" workbookViewId="0">
      <selection activeCell="E24" sqref="E24"/>
    </sheetView>
  </sheetViews>
  <sheetFormatPr baseColWidth="10" defaultRowHeight="39" x14ac:dyDescent="0.6"/>
  <cols>
    <col min="1" max="1" width="29.5703125" style="5" customWidth="1"/>
    <col min="2" max="2" width="39.5703125" style="5" customWidth="1"/>
    <col min="3" max="3" width="70.7109375" style="2" customWidth="1"/>
    <col min="4" max="4" width="75" style="2" customWidth="1"/>
    <col min="5" max="6" width="82.140625" style="2" customWidth="1"/>
    <col min="7" max="7" width="79.85546875" style="2" customWidth="1"/>
  </cols>
  <sheetData>
    <row r="1" spans="1:8" s="7" customFormat="1" ht="80.099999999999994" customHeight="1" thickBot="1" x14ac:dyDescent="0.75">
      <c r="A1" s="178" t="s">
        <v>24</v>
      </c>
      <c r="B1" s="179"/>
      <c r="C1" s="68">
        <f>A2</f>
        <v>45523</v>
      </c>
      <c r="D1" s="68">
        <f>A2+1</f>
        <v>45524</v>
      </c>
      <c r="E1" s="68">
        <f>A2+2</f>
        <v>45525</v>
      </c>
      <c r="F1" s="68">
        <f>A2+3</f>
        <v>45526</v>
      </c>
      <c r="G1" s="68">
        <f>A2+4</f>
        <v>45527</v>
      </c>
    </row>
    <row r="2" spans="1:8" s="8" customFormat="1" ht="80.099999999999994" customHeight="1" thickBot="1" x14ac:dyDescent="0.3">
      <c r="A2" s="180">
        <v>45523</v>
      </c>
      <c r="B2" s="181"/>
      <c r="C2" s="79" t="s">
        <v>3</v>
      </c>
      <c r="D2" s="79" t="s">
        <v>3</v>
      </c>
      <c r="E2" s="79" t="s">
        <v>3</v>
      </c>
      <c r="F2" s="79" t="s">
        <v>3</v>
      </c>
      <c r="G2" s="79" t="s">
        <v>3</v>
      </c>
    </row>
    <row r="3" spans="1:8" s="7" customFormat="1" ht="80.099999999999994" customHeight="1" x14ac:dyDescent="0.7">
      <c r="A3" s="182" t="s">
        <v>4</v>
      </c>
      <c r="B3" s="9"/>
      <c r="C3" s="123" t="s">
        <v>126</v>
      </c>
      <c r="D3" s="123" t="s">
        <v>126</v>
      </c>
      <c r="E3" s="123" t="s">
        <v>126</v>
      </c>
      <c r="F3" s="123" t="s">
        <v>126</v>
      </c>
      <c r="G3" s="123" t="s">
        <v>126</v>
      </c>
      <c r="H3" s="10"/>
    </row>
    <row r="4" spans="1:8" s="7" customFormat="1" ht="80.099999999999994" customHeight="1" x14ac:dyDescent="0.7">
      <c r="A4" s="183"/>
      <c r="B4" s="105"/>
      <c r="C4" s="124" t="s">
        <v>127</v>
      </c>
      <c r="D4" s="124" t="s">
        <v>127</v>
      </c>
      <c r="E4" s="124" t="s">
        <v>127</v>
      </c>
      <c r="F4" s="124" t="s">
        <v>127</v>
      </c>
      <c r="G4" s="124" t="s">
        <v>127</v>
      </c>
      <c r="H4" s="10"/>
    </row>
    <row r="5" spans="1:8" s="7" customFormat="1" ht="80.099999999999994" customHeight="1" x14ac:dyDescent="0.7">
      <c r="A5" s="183"/>
      <c r="B5" s="105"/>
      <c r="C5" s="124" t="s">
        <v>45</v>
      </c>
      <c r="D5" s="124" t="s">
        <v>45</v>
      </c>
      <c r="E5" s="124" t="s">
        <v>45</v>
      </c>
      <c r="F5" s="124" t="s">
        <v>45</v>
      </c>
      <c r="G5" s="124" t="s">
        <v>45</v>
      </c>
      <c r="H5" s="10"/>
    </row>
    <row r="6" spans="1:8" s="7" customFormat="1" ht="94.5" customHeight="1" x14ac:dyDescent="0.7">
      <c r="A6" s="183"/>
      <c r="B6" s="11"/>
      <c r="C6" s="125" t="s">
        <v>125</v>
      </c>
      <c r="D6" s="125" t="s">
        <v>57</v>
      </c>
      <c r="E6" s="125" t="s">
        <v>29</v>
      </c>
      <c r="F6" s="125" t="s">
        <v>58</v>
      </c>
      <c r="G6" s="125" t="s">
        <v>29</v>
      </c>
      <c r="H6" s="10"/>
    </row>
    <row r="7" spans="1:8" s="7" customFormat="1" ht="104.25" customHeight="1" thickBot="1" x14ac:dyDescent="0.75">
      <c r="A7" s="183"/>
      <c r="B7" s="12"/>
      <c r="C7" s="126" t="s">
        <v>30</v>
      </c>
      <c r="D7" s="126" t="s">
        <v>48</v>
      </c>
      <c r="E7" s="126" t="s">
        <v>54</v>
      </c>
      <c r="F7" s="126" t="s">
        <v>59</v>
      </c>
      <c r="G7" s="126" t="s">
        <v>61</v>
      </c>
      <c r="H7" s="10"/>
    </row>
    <row r="8" spans="1:8" s="7" customFormat="1" ht="154.5" customHeight="1" thickBot="1" x14ac:dyDescent="0.75">
      <c r="A8" s="182" t="s">
        <v>14</v>
      </c>
      <c r="B8" s="73" t="s">
        <v>15</v>
      </c>
      <c r="C8" s="127" t="s">
        <v>31</v>
      </c>
      <c r="D8" s="127" t="s">
        <v>128</v>
      </c>
      <c r="E8" s="127" t="s">
        <v>55</v>
      </c>
      <c r="F8" s="127" t="s">
        <v>129</v>
      </c>
      <c r="G8" s="128" t="s">
        <v>62</v>
      </c>
      <c r="H8" s="10"/>
    </row>
    <row r="9" spans="1:8" s="7" customFormat="1" ht="99.75" customHeight="1" thickBot="1" x14ac:dyDescent="0.75">
      <c r="A9" s="183"/>
      <c r="B9" s="73" t="s">
        <v>16</v>
      </c>
      <c r="C9" s="76" t="s">
        <v>45</v>
      </c>
      <c r="D9" s="77" t="s">
        <v>49</v>
      </c>
      <c r="E9" s="77" t="s">
        <v>56</v>
      </c>
      <c r="F9" s="77" t="s">
        <v>60</v>
      </c>
      <c r="G9" s="78" t="s">
        <v>63</v>
      </c>
      <c r="H9" s="10"/>
    </row>
    <row r="10" spans="1:8" s="7" customFormat="1" ht="109.5" customHeight="1" x14ac:dyDescent="0.7">
      <c r="A10" s="183"/>
      <c r="B10" s="97"/>
      <c r="C10" s="120" t="s">
        <v>46</v>
      </c>
      <c r="D10" s="120" t="s">
        <v>46</v>
      </c>
      <c r="E10" s="120" t="s">
        <v>46</v>
      </c>
      <c r="F10" s="120" t="s">
        <v>46</v>
      </c>
      <c r="G10" s="118" t="s">
        <v>46</v>
      </c>
      <c r="H10" s="10"/>
    </row>
    <row r="11" spans="1:8" s="7" customFormat="1" ht="109.5" customHeight="1" x14ac:dyDescent="0.7">
      <c r="A11" s="183"/>
      <c r="B11" s="97"/>
      <c r="C11" s="121" t="s">
        <v>130</v>
      </c>
      <c r="D11" s="121" t="s">
        <v>131</v>
      </c>
      <c r="E11" s="121" t="s">
        <v>133</v>
      </c>
      <c r="F11" s="121" t="s">
        <v>134</v>
      </c>
      <c r="G11" s="118" t="s">
        <v>132</v>
      </c>
      <c r="H11" s="10"/>
    </row>
    <row r="12" spans="1:8" s="7" customFormat="1" ht="80.099999999999994" customHeight="1" x14ac:dyDescent="0.7">
      <c r="A12" s="183"/>
      <c r="B12" s="97" t="s">
        <v>20</v>
      </c>
      <c r="C12" s="121" t="s">
        <v>44</v>
      </c>
      <c r="D12" s="121" t="s">
        <v>44</v>
      </c>
      <c r="E12" s="121" t="s">
        <v>44</v>
      </c>
      <c r="F12" s="121" t="s">
        <v>44</v>
      </c>
      <c r="G12" s="118" t="s">
        <v>44</v>
      </c>
      <c r="H12" s="10"/>
    </row>
    <row r="13" spans="1:8" s="7" customFormat="1" ht="80.099999999999994" customHeight="1" x14ac:dyDescent="0.7">
      <c r="A13" s="183"/>
      <c r="B13" s="97"/>
      <c r="C13" s="121" t="s">
        <v>32</v>
      </c>
      <c r="D13" s="121" t="s">
        <v>32</v>
      </c>
      <c r="E13" s="121" t="s">
        <v>32</v>
      </c>
      <c r="F13" s="121" t="s">
        <v>32</v>
      </c>
      <c r="G13" s="118" t="s">
        <v>32</v>
      </c>
      <c r="H13" s="10"/>
    </row>
    <row r="14" spans="1:8" s="7" customFormat="1" ht="80.099999999999994" customHeight="1" x14ac:dyDescent="0.7">
      <c r="A14" s="183"/>
      <c r="B14" s="97"/>
      <c r="C14" s="121" t="s">
        <v>21</v>
      </c>
      <c r="D14" s="121" t="s">
        <v>22</v>
      </c>
      <c r="E14" s="121" t="s">
        <v>23</v>
      </c>
      <c r="F14" s="121" t="s">
        <v>50</v>
      </c>
      <c r="G14" s="118" t="s">
        <v>64</v>
      </c>
      <c r="H14" s="10"/>
    </row>
    <row r="15" spans="1:8" s="7" customFormat="1" ht="80.099999999999994" customHeight="1" thickBot="1" x14ac:dyDescent="0.75">
      <c r="A15" s="183"/>
      <c r="B15" s="97"/>
      <c r="C15" s="122" t="s">
        <v>43</v>
      </c>
      <c r="D15" s="122" t="s">
        <v>43</v>
      </c>
      <c r="E15" s="122" t="s">
        <v>43</v>
      </c>
      <c r="F15" s="122" t="s">
        <v>43</v>
      </c>
      <c r="G15" s="119" t="s">
        <v>43</v>
      </c>
      <c r="H15" s="10"/>
    </row>
    <row r="16" spans="1:8" s="7" customFormat="1" ht="80.099999999999994" customHeight="1" thickBot="1" x14ac:dyDescent="0.75">
      <c r="A16" s="184"/>
      <c r="B16" s="73" t="s">
        <v>13</v>
      </c>
      <c r="C16" s="13" t="s">
        <v>33</v>
      </c>
      <c r="D16" s="74" t="s">
        <v>51</v>
      </c>
      <c r="E16" s="74" t="s">
        <v>52</v>
      </c>
      <c r="F16" s="74" t="s">
        <v>53</v>
      </c>
      <c r="G16" s="75" t="s">
        <v>52</v>
      </c>
      <c r="H16" s="10"/>
    </row>
    <row r="17" spans="1:86" s="17" customFormat="1" ht="30" customHeight="1" thickBot="1" x14ac:dyDescent="0.75">
      <c r="A17" s="14"/>
      <c r="B17" s="14"/>
      <c r="C17" s="69"/>
      <c r="D17" s="69"/>
      <c r="E17" s="71"/>
      <c r="F17" s="69"/>
      <c r="G17" s="69"/>
      <c r="H17" s="145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46"/>
      <c r="AT17" s="146"/>
      <c r="AU17" s="146"/>
      <c r="AV17" s="146"/>
      <c r="AW17" s="146"/>
      <c r="AX17" s="146"/>
      <c r="AY17" s="146"/>
      <c r="AZ17" s="146"/>
      <c r="BA17" s="146"/>
      <c r="BB17" s="146"/>
      <c r="BC17" s="146"/>
      <c r="BD17" s="146"/>
      <c r="BE17" s="146"/>
      <c r="BF17" s="146"/>
      <c r="BG17" s="146"/>
      <c r="BH17" s="146"/>
      <c r="BI17" s="146"/>
      <c r="BJ17" s="146"/>
      <c r="BK17" s="146"/>
      <c r="BL17" s="146"/>
      <c r="BM17" s="146"/>
      <c r="BN17" s="146"/>
      <c r="BO17" s="146"/>
      <c r="BP17" s="146"/>
      <c r="BQ17" s="146"/>
      <c r="BR17" s="14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</row>
    <row r="18" spans="1:86" s="7" customFormat="1" ht="80.099999999999994" customHeight="1" thickBot="1" x14ac:dyDescent="0.75">
      <c r="A18" s="18"/>
      <c r="B18" s="19"/>
      <c r="C18" s="80" t="s">
        <v>3</v>
      </c>
      <c r="D18" s="81" t="s">
        <v>3</v>
      </c>
      <c r="E18" s="81" t="s">
        <v>3</v>
      </c>
      <c r="F18" s="81" t="s">
        <v>3</v>
      </c>
      <c r="G18" s="82" t="s">
        <v>3</v>
      </c>
      <c r="H18" s="10"/>
    </row>
    <row r="19" spans="1:86" s="22" customFormat="1" ht="80.099999999999994" customHeight="1" thickBot="1" x14ac:dyDescent="0.75">
      <c r="A19" s="166" t="s">
        <v>10</v>
      </c>
      <c r="B19" s="167"/>
      <c r="C19" s="151" t="s">
        <v>34</v>
      </c>
      <c r="D19" s="151" t="s">
        <v>117</v>
      </c>
      <c r="E19" s="151" t="s">
        <v>114</v>
      </c>
      <c r="F19" s="151" t="s">
        <v>115</v>
      </c>
      <c r="G19" s="152" t="s">
        <v>116</v>
      </c>
      <c r="H19" s="21"/>
    </row>
    <row r="20" spans="1:86" s="22" customFormat="1" ht="174.75" customHeight="1" thickBot="1" x14ac:dyDescent="0.75">
      <c r="A20" s="185" t="s">
        <v>7</v>
      </c>
      <c r="B20" s="169"/>
      <c r="C20" s="20" t="s">
        <v>221</v>
      </c>
      <c r="D20" s="20" t="s">
        <v>109</v>
      </c>
      <c r="E20" s="20" t="s">
        <v>118</v>
      </c>
      <c r="F20" s="20" t="s">
        <v>217</v>
      </c>
      <c r="G20" s="20" t="s">
        <v>124</v>
      </c>
      <c r="H20" s="21"/>
    </row>
    <row r="21" spans="1:86" s="7" customFormat="1" ht="99.75" customHeight="1" thickBot="1" x14ac:dyDescent="0.75">
      <c r="A21" s="176" t="s">
        <v>202</v>
      </c>
      <c r="B21" s="177"/>
      <c r="C21" s="98" t="s">
        <v>147</v>
      </c>
      <c r="D21" s="98" t="s">
        <v>119</v>
      </c>
      <c r="E21" s="98" t="s">
        <v>219</v>
      </c>
      <c r="F21" s="99" t="s">
        <v>108</v>
      </c>
      <c r="G21" s="98" t="s">
        <v>220</v>
      </c>
      <c r="H21" s="10"/>
    </row>
    <row r="22" spans="1:86" s="7" customFormat="1" ht="96.75" customHeight="1" thickBot="1" x14ac:dyDescent="0.75">
      <c r="A22" s="168" t="s">
        <v>8</v>
      </c>
      <c r="B22" s="169"/>
      <c r="C22" s="24" t="s">
        <v>112</v>
      </c>
      <c r="D22" s="25" t="s">
        <v>218</v>
      </c>
      <c r="E22" s="25" t="s">
        <v>106</v>
      </c>
      <c r="F22" s="24" t="s">
        <v>121</v>
      </c>
      <c r="G22" s="24" t="s">
        <v>110</v>
      </c>
      <c r="H22" s="10"/>
    </row>
    <row r="23" spans="1:86" s="22" customFormat="1" ht="80.099999999999994" customHeight="1" thickBot="1" x14ac:dyDescent="0.75">
      <c r="A23" s="170" t="s">
        <v>9</v>
      </c>
      <c r="B23" s="171"/>
      <c r="C23" s="107" t="s">
        <v>111</v>
      </c>
      <c r="D23" s="108" t="s">
        <v>120</v>
      </c>
      <c r="E23" s="108" t="s">
        <v>113</v>
      </c>
      <c r="F23" s="107" t="s">
        <v>69</v>
      </c>
      <c r="G23" s="107" t="s">
        <v>71</v>
      </c>
      <c r="H23" s="21"/>
    </row>
    <row r="24" spans="1:86" s="7" customFormat="1" ht="80.099999999999994" customHeight="1" x14ac:dyDescent="0.7">
      <c r="A24" s="172" t="s">
        <v>0</v>
      </c>
      <c r="B24" s="154"/>
      <c r="C24" s="26" t="s">
        <v>66</v>
      </c>
      <c r="D24" s="27" t="s">
        <v>135</v>
      </c>
      <c r="E24" s="27" t="s">
        <v>136</v>
      </c>
      <c r="F24" s="28" t="s">
        <v>72</v>
      </c>
      <c r="G24" s="28" t="s">
        <v>66</v>
      </c>
      <c r="H24" s="10"/>
    </row>
    <row r="25" spans="1:86" s="7" customFormat="1" ht="102" customHeight="1" thickBot="1" x14ac:dyDescent="0.75">
      <c r="A25" s="173"/>
      <c r="B25" s="158"/>
      <c r="C25" s="29" t="s">
        <v>104</v>
      </c>
      <c r="D25" s="29" t="s">
        <v>210</v>
      </c>
      <c r="E25" s="29" t="s">
        <v>105</v>
      </c>
      <c r="F25" s="30" t="s">
        <v>107</v>
      </c>
      <c r="G25" s="30" t="s">
        <v>137</v>
      </c>
      <c r="H25" s="10"/>
    </row>
    <row r="26" spans="1:86" s="22" customFormat="1" ht="80.099999999999994" customHeight="1" x14ac:dyDescent="0.7">
      <c r="A26" s="174" t="s">
        <v>1</v>
      </c>
      <c r="B26" s="154"/>
      <c r="C26" s="31" t="s">
        <v>122</v>
      </c>
      <c r="D26" s="31" t="s">
        <v>67</v>
      </c>
      <c r="E26" s="31" t="s">
        <v>123</v>
      </c>
      <c r="F26" s="31" t="s">
        <v>73</v>
      </c>
      <c r="G26" s="31" t="s">
        <v>123</v>
      </c>
      <c r="H26" s="21"/>
    </row>
    <row r="27" spans="1:86" s="22" customFormat="1" ht="80.099999999999994" customHeight="1" thickBot="1" x14ac:dyDescent="0.75">
      <c r="A27" s="175"/>
      <c r="B27" s="158"/>
      <c r="C27" s="32" t="s">
        <v>100</v>
      </c>
      <c r="D27" s="32" t="s">
        <v>74</v>
      </c>
      <c r="E27" s="32" t="s">
        <v>68</v>
      </c>
      <c r="F27" s="32" t="s">
        <v>200</v>
      </c>
      <c r="G27" s="32" t="s">
        <v>70</v>
      </c>
      <c r="H27" s="21"/>
    </row>
    <row r="28" spans="1:86" s="7" customFormat="1" ht="42" customHeight="1" thickBot="1" x14ac:dyDescent="0.75">
      <c r="A28" s="33"/>
      <c r="B28" s="33"/>
      <c r="C28" s="70"/>
      <c r="D28" s="70"/>
      <c r="E28" s="72"/>
      <c r="F28" s="70"/>
      <c r="G28" s="70"/>
      <c r="H28" s="10"/>
    </row>
    <row r="29" spans="1:86" s="8" customFormat="1" ht="80.099999999999994" customHeight="1" thickBot="1" x14ac:dyDescent="0.3">
      <c r="A29" s="34"/>
      <c r="B29" s="35"/>
      <c r="C29" s="36" t="s">
        <v>3</v>
      </c>
      <c r="D29" s="37" t="s">
        <v>3</v>
      </c>
      <c r="E29" s="37" t="s">
        <v>3</v>
      </c>
      <c r="F29" s="38" t="s">
        <v>3</v>
      </c>
      <c r="G29" s="39" t="s">
        <v>3</v>
      </c>
      <c r="H29" s="40"/>
    </row>
    <row r="30" spans="1:86" s="7" customFormat="1" ht="80.099999999999994" customHeight="1" x14ac:dyDescent="0.7">
      <c r="A30" s="153" t="s">
        <v>2</v>
      </c>
      <c r="B30" s="154"/>
      <c r="C30" s="41" t="s">
        <v>35</v>
      </c>
      <c r="D30" s="41" t="s">
        <v>75</v>
      </c>
      <c r="E30" s="41" t="s">
        <v>78</v>
      </c>
      <c r="F30" s="42" t="s">
        <v>47</v>
      </c>
      <c r="G30" s="43" t="s">
        <v>82</v>
      </c>
      <c r="H30" s="10"/>
    </row>
    <row r="31" spans="1:86" s="7" customFormat="1" ht="80.099999999999994" customHeight="1" x14ac:dyDescent="0.7">
      <c r="A31" s="155"/>
      <c r="B31" s="156"/>
      <c r="C31" s="44" t="s">
        <v>80</v>
      </c>
      <c r="D31" s="44" t="s">
        <v>76</v>
      </c>
      <c r="E31" s="44" t="s">
        <v>79</v>
      </c>
      <c r="F31" s="45" t="s">
        <v>81</v>
      </c>
      <c r="G31" s="46" t="s">
        <v>77</v>
      </c>
      <c r="H31" s="10"/>
    </row>
    <row r="32" spans="1:86" s="7" customFormat="1" ht="80.099999999999994" customHeight="1" thickBot="1" x14ac:dyDescent="0.75">
      <c r="A32" s="157"/>
      <c r="B32" s="158"/>
      <c r="C32" s="47" t="s">
        <v>47</v>
      </c>
      <c r="D32" s="47" t="s">
        <v>77</v>
      </c>
      <c r="E32" s="47" t="s">
        <v>80</v>
      </c>
      <c r="F32" s="48" t="s">
        <v>76</v>
      </c>
      <c r="G32" s="49" t="s">
        <v>75</v>
      </c>
      <c r="H32" s="10"/>
    </row>
    <row r="33" spans="1:8" s="7" customFormat="1" ht="42" customHeight="1" x14ac:dyDescent="0.7">
      <c r="A33" s="33"/>
      <c r="B33" s="33"/>
      <c r="C33" s="70"/>
      <c r="D33" s="70"/>
      <c r="E33" s="72"/>
      <c r="F33" s="70"/>
      <c r="G33" s="70"/>
      <c r="H33" s="10"/>
    </row>
    <row r="34" spans="1:8" s="8" customFormat="1" ht="80.099999999999994" customHeight="1" thickBot="1" x14ac:dyDescent="0.3">
      <c r="A34" s="50"/>
      <c r="B34" s="51"/>
      <c r="C34" s="83" t="s">
        <v>3</v>
      </c>
      <c r="D34" s="84" t="s">
        <v>3</v>
      </c>
      <c r="E34" s="84" t="s">
        <v>3</v>
      </c>
      <c r="F34" s="83" t="s">
        <v>3</v>
      </c>
      <c r="G34" s="85" t="s">
        <v>3</v>
      </c>
      <c r="H34" s="40"/>
    </row>
    <row r="35" spans="1:8" s="7" customFormat="1" ht="80.099999999999994" customHeight="1" x14ac:dyDescent="0.7">
      <c r="A35" s="159" t="s">
        <v>4</v>
      </c>
      <c r="B35" s="109"/>
      <c r="C35" s="110" t="s">
        <v>36</v>
      </c>
      <c r="D35" s="136" t="s">
        <v>36</v>
      </c>
      <c r="E35" s="134" t="s">
        <v>36</v>
      </c>
      <c r="F35" s="110" t="s">
        <v>36</v>
      </c>
      <c r="G35" s="110" t="s">
        <v>36</v>
      </c>
      <c r="H35" s="10"/>
    </row>
    <row r="36" spans="1:8" s="7" customFormat="1" ht="104.25" customHeight="1" thickBot="1" x14ac:dyDescent="0.75">
      <c r="A36" s="160"/>
      <c r="B36" s="111"/>
      <c r="C36" s="112" t="s">
        <v>37</v>
      </c>
      <c r="D36" s="137" t="s">
        <v>84</v>
      </c>
      <c r="E36" s="135" t="s">
        <v>88</v>
      </c>
      <c r="F36" s="112" t="s">
        <v>92</v>
      </c>
      <c r="G36" s="112" t="s">
        <v>96</v>
      </c>
      <c r="H36" s="10"/>
    </row>
    <row r="37" spans="1:8" s="7" customFormat="1" ht="80.099999999999994" customHeight="1" x14ac:dyDescent="0.7">
      <c r="A37" s="161" t="s">
        <v>5</v>
      </c>
      <c r="B37" s="163" t="s">
        <v>6</v>
      </c>
      <c r="C37" s="130" t="s">
        <v>83</v>
      </c>
      <c r="D37" s="130" t="s">
        <v>83</v>
      </c>
      <c r="E37" s="31" t="s">
        <v>83</v>
      </c>
      <c r="F37" s="130" t="s">
        <v>83</v>
      </c>
      <c r="G37" s="130" t="s">
        <v>83</v>
      </c>
      <c r="H37" s="10"/>
    </row>
    <row r="38" spans="1:8" s="7" customFormat="1" ht="92.25" customHeight="1" x14ac:dyDescent="0.7">
      <c r="A38" s="162"/>
      <c r="B38" s="164"/>
      <c r="C38" s="131" t="s">
        <v>177</v>
      </c>
      <c r="D38" s="131" t="s">
        <v>177</v>
      </c>
      <c r="E38" s="54" t="s">
        <v>177</v>
      </c>
      <c r="F38" s="131" t="s">
        <v>177</v>
      </c>
      <c r="G38" s="131" t="s">
        <v>177</v>
      </c>
      <c r="H38" s="10"/>
    </row>
    <row r="39" spans="1:8" s="7" customFormat="1" ht="102" customHeight="1" thickBot="1" x14ac:dyDescent="0.75">
      <c r="A39" s="162"/>
      <c r="B39" s="164"/>
      <c r="C39" s="132" t="s">
        <v>38</v>
      </c>
      <c r="D39" s="132" t="s">
        <v>85</v>
      </c>
      <c r="E39" s="55" t="s">
        <v>89</v>
      </c>
      <c r="F39" s="132" t="s">
        <v>93</v>
      </c>
      <c r="G39" s="132" t="s">
        <v>85</v>
      </c>
      <c r="H39" s="10"/>
    </row>
    <row r="40" spans="1:8" s="7" customFormat="1" ht="109.5" customHeight="1" x14ac:dyDescent="0.7">
      <c r="A40" s="162"/>
      <c r="B40" s="164"/>
      <c r="C40" s="130" t="s">
        <v>39</v>
      </c>
      <c r="D40" s="130" t="s">
        <v>86</v>
      </c>
      <c r="E40" s="31" t="s">
        <v>90</v>
      </c>
      <c r="F40" s="130" t="s">
        <v>94</v>
      </c>
      <c r="G40" s="130" t="s">
        <v>97</v>
      </c>
      <c r="H40" s="10"/>
    </row>
    <row r="41" spans="1:8" s="7" customFormat="1" ht="80.099999999999994" customHeight="1" thickBot="1" x14ac:dyDescent="0.75">
      <c r="A41" s="162"/>
      <c r="B41" s="165"/>
      <c r="C41" s="133" t="s">
        <v>40</v>
      </c>
      <c r="D41" s="133" t="s">
        <v>40</v>
      </c>
      <c r="E41" s="23" t="s">
        <v>40</v>
      </c>
      <c r="F41" s="133" t="s">
        <v>40</v>
      </c>
      <c r="G41" s="133" t="s">
        <v>40</v>
      </c>
      <c r="H41" s="10"/>
    </row>
    <row r="42" spans="1:8" s="7" customFormat="1" ht="114.75" customHeight="1" x14ac:dyDescent="0.7">
      <c r="A42" s="162"/>
      <c r="B42" s="57" t="s">
        <v>17</v>
      </c>
      <c r="C42" s="58" t="s">
        <v>41</v>
      </c>
      <c r="D42" s="59" t="s">
        <v>102</v>
      </c>
      <c r="E42" s="52" t="s">
        <v>91</v>
      </c>
      <c r="F42" s="58" t="s">
        <v>101</v>
      </c>
      <c r="G42" s="52" t="s">
        <v>98</v>
      </c>
      <c r="H42" s="10"/>
    </row>
    <row r="43" spans="1:8" s="7" customFormat="1" ht="80.099999999999994" customHeight="1" x14ac:dyDescent="0.7">
      <c r="A43" s="162"/>
      <c r="B43" s="57" t="s">
        <v>18</v>
      </c>
      <c r="C43" s="60" t="s">
        <v>42</v>
      </c>
      <c r="D43" s="53" t="s">
        <v>87</v>
      </c>
      <c r="E43" s="53" t="s">
        <v>103</v>
      </c>
      <c r="F43" s="60" t="s">
        <v>95</v>
      </c>
      <c r="G43" s="53" t="s">
        <v>99</v>
      </c>
      <c r="H43" s="10"/>
    </row>
    <row r="44" spans="1:8" s="7" customFormat="1" ht="1.5" customHeight="1" x14ac:dyDescent="0.7">
      <c r="A44" s="64"/>
      <c r="B44" s="64"/>
      <c r="C44" s="65"/>
      <c r="D44" s="65"/>
      <c r="E44" s="65"/>
      <c r="F44" s="65"/>
      <c r="G44" s="65"/>
      <c r="H44" s="10"/>
    </row>
    <row r="45" spans="1:8" s="67" customFormat="1" ht="31.5" customHeight="1" x14ac:dyDescent="0.7">
      <c r="A45" s="14"/>
      <c r="B45" s="14"/>
      <c r="C45" s="69"/>
      <c r="D45" s="69"/>
      <c r="E45" s="71"/>
      <c r="F45" s="69"/>
      <c r="G45" s="69"/>
      <c r="H45" s="66"/>
    </row>
    <row r="46" spans="1:8" x14ac:dyDescent="0.6">
      <c r="A46" s="6"/>
      <c r="B46" s="6"/>
      <c r="C46" s="3"/>
      <c r="D46" s="3"/>
      <c r="E46" s="3"/>
      <c r="F46" s="3"/>
      <c r="G46" s="3"/>
      <c r="H46" s="1"/>
    </row>
    <row r="47" spans="1:8" x14ac:dyDescent="0.6">
      <c r="A47" s="6"/>
      <c r="B47" s="6"/>
      <c r="C47" s="3"/>
      <c r="D47" s="3"/>
      <c r="E47" s="3"/>
      <c r="F47" s="3"/>
      <c r="G47" s="3"/>
      <c r="H47" s="1"/>
    </row>
    <row r="48" spans="1:8" x14ac:dyDescent="0.6">
      <c r="A48" s="6"/>
      <c r="B48" s="6"/>
      <c r="C48" s="3"/>
      <c r="D48" s="3"/>
      <c r="E48" s="3"/>
      <c r="F48" s="3"/>
      <c r="G48" s="3"/>
      <c r="H48" s="1"/>
    </row>
    <row r="49" spans="1:8" x14ac:dyDescent="0.6">
      <c r="A49" s="6"/>
      <c r="B49" s="6"/>
      <c r="C49" s="3"/>
      <c r="D49" s="3"/>
      <c r="E49" s="3"/>
      <c r="F49" s="3"/>
      <c r="G49" s="3"/>
      <c r="H49" s="1"/>
    </row>
    <row r="50" spans="1:8" x14ac:dyDescent="0.6">
      <c r="A50" s="6"/>
      <c r="B50" s="6"/>
      <c r="C50" s="3"/>
      <c r="D50" s="3"/>
      <c r="E50" s="3"/>
      <c r="F50" s="3"/>
      <c r="G50" s="3"/>
      <c r="H50" s="1"/>
    </row>
    <row r="51" spans="1:8" x14ac:dyDescent="0.6">
      <c r="A51" s="6"/>
      <c r="B51" s="6"/>
      <c r="C51" s="3"/>
      <c r="D51" s="3"/>
      <c r="E51" s="3"/>
      <c r="F51" s="3"/>
      <c r="G51" s="3"/>
      <c r="H51" s="1"/>
    </row>
    <row r="52" spans="1:8" x14ac:dyDescent="0.6">
      <c r="A52" s="6"/>
      <c r="B52" s="6"/>
      <c r="C52" s="3"/>
      <c r="D52" s="3"/>
      <c r="E52" s="3"/>
      <c r="F52" s="3"/>
      <c r="G52" s="3"/>
      <c r="H52" s="1"/>
    </row>
    <row r="53" spans="1:8" x14ac:dyDescent="0.6">
      <c r="A53" s="6"/>
      <c r="B53" s="6"/>
      <c r="C53" s="3"/>
      <c r="D53" s="3"/>
      <c r="E53" s="3"/>
      <c r="F53" s="3"/>
      <c r="G53" s="3"/>
      <c r="H53" s="1"/>
    </row>
    <row r="54" spans="1:8" x14ac:dyDescent="0.6">
      <c r="A54" s="6"/>
      <c r="B54" s="6"/>
      <c r="C54" s="3"/>
      <c r="D54" s="3"/>
      <c r="E54" s="3"/>
      <c r="F54" s="3"/>
      <c r="G54" s="3"/>
      <c r="H54" s="1"/>
    </row>
    <row r="55" spans="1:8" x14ac:dyDescent="0.6">
      <c r="A55" s="6"/>
      <c r="B55" s="6"/>
      <c r="C55" s="3"/>
      <c r="D55" s="3"/>
      <c r="E55" s="3"/>
      <c r="F55" s="3"/>
      <c r="G55" s="3"/>
      <c r="H55" s="1"/>
    </row>
    <row r="56" spans="1:8" x14ac:dyDescent="0.6">
      <c r="A56" s="6"/>
      <c r="B56" s="6"/>
      <c r="C56" s="3"/>
      <c r="D56" s="3"/>
      <c r="E56" s="3"/>
      <c r="F56" s="3"/>
      <c r="G56" s="3"/>
      <c r="H56" s="1"/>
    </row>
    <row r="57" spans="1:8" x14ac:dyDescent="0.6">
      <c r="A57" s="6"/>
      <c r="B57" s="6"/>
      <c r="C57" s="4"/>
      <c r="D57" s="4"/>
      <c r="E57" s="4"/>
      <c r="F57" s="4"/>
      <c r="G57" s="4"/>
      <c r="H57" s="1"/>
    </row>
    <row r="58" spans="1:8" x14ac:dyDescent="0.6">
      <c r="A58" s="6"/>
      <c r="B58" s="6"/>
      <c r="C58" s="4"/>
      <c r="D58" s="4"/>
      <c r="E58" s="4"/>
      <c r="F58" s="4"/>
      <c r="G58" s="4"/>
      <c r="H58" s="1"/>
    </row>
    <row r="59" spans="1:8" x14ac:dyDescent="0.6">
      <c r="A59" s="6"/>
      <c r="B59" s="6"/>
      <c r="C59" s="4"/>
      <c r="D59" s="4"/>
      <c r="E59" s="4"/>
      <c r="F59" s="4"/>
      <c r="G59" s="4"/>
      <c r="H59" s="1"/>
    </row>
    <row r="60" spans="1:8" x14ac:dyDescent="0.6">
      <c r="A60" s="6"/>
      <c r="B60" s="6"/>
      <c r="C60" s="4"/>
      <c r="D60" s="4"/>
      <c r="E60" s="4"/>
      <c r="F60" s="4"/>
      <c r="G60" s="4"/>
      <c r="H60" s="1"/>
    </row>
    <row r="61" spans="1:8" x14ac:dyDescent="0.6">
      <c r="A61" s="6"/>
      <c r="B61" s="6"/>
      <c r="C61" s="4"/>
      <c r="D61" s="4"/>
      <c r="E61" s="4"/>
      <c r="F61" s="4"/>
      <c r="G61" s="4"/>
      <c r="H61" s="1"/>
    </row>
    <row r="62" spans="1:8" x14ac:dyDescent="0.6">
      <c r="A62" s="6"/>
      <c r="B62" s="6"/>
      <c r="C62" s="4"/>
      <c r="D62" s="4"/>
      <c r="E62" s="4"/>
      <c r="F62" s="4"/>
      <c r="G62" s="4"/>
      <c r="H62" s="1"/>
    </row>
    <row r="63" spans="1:8" x14ac:dyDescent="0.6">
      <c r="A63" s="6"/>
      <c r="B63" s="6"/>
      <c r="C63" s="4"/>
      <c r="D63" s="4"/>
      <c r="E63" s="4"/>
      <c r="F63" s="4"/>
      <c r="G63" s="4"/>
      <c r="H63" s="1"/>
    </row>
    <row r="64" spans="1:8" x14ac:dyDescent="0.6">
      <c r="A64" s="6"/>
      <c r="B64" s="6"/>
      <c r="C64" s="4"/>
      <c r="D64" s="4"/>
      <c r="E64" s="4"/>
      <c r="F64" s="4"/>
      <c r="G64" s="4"/>
      <c r="H64" s="1"/>
    </row>
  </sheetData>
  <mergeCells count="15">
    <mergeCell ref="A1:B1"/>
    <mergeCell ref="A2:B2"/>
    <mergeCell ref="A3:A7"/>
    <mergeCell ref="A8:A16"/>
    <mergeCell ref="A20:B20"/>
    <mergeCell ref="A30:B32"/>
    <mergeCell ref="A35:A36"/>
    <mergeCell ref="A37:A43"/>
    <mergeCell ref="B37:B41"/>
    <mergeCell ref="A19:B19"/>
    <mergeCell ref="A22:B22"/>
    <mergeCell ref="A23:B23"/>
    <mergeCell ref="A24:B25"/>
    <mergeCell ref="A26:B27"/>
    <mergeCell ref="A21:B21"/>
  </mergeCells>
  <printOptions horizontalCentered="1" verticalCentered="1"/>
  <pageMargins left="0" right="0" top="0" bottom="0" header="0.31496062992125984" footer="0.31496062992125984"/>
  <pageSetup paperSize="9" scale="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566B5-6021-4505-885F-8F1A6B9B4533}">
  <sheetPr>
    <pageSetUpPr fitToPage="1"/>
  </sheetPr>
  <dimension ref="A1:CH65"/>
  <sheetViews>
    <sheetView view="pageBreakPreview" zoomScale="30" zoomScaleSheetLayoutView="30" workbookViewId="0">
      <selection activeCell="N25" sqref="N25"/>
    </sheetView>
  </sheetViews>
  <sheetFormatPr baseColWidth="10" defaultRowHeight="39" x14ac:dyDescent="0.6"/>
  <cols>
    <col min="1" max="1" width="29.5703125" style="5" customWidth="1"/>
    <col min="2" max="2" width="39.5703125" style="5" customWidth="1"/>
    <col min="3" max="3" width="70.7109375" style="2" customWidth="1"/>
    <col min="4" max="4" width="73.5703125" style="2" customWidth="1"/>
    <col min="5" max="5" width="83.5703125" style="2" customWidth="1"/>
    <col min="6" max="6" width="70.7109375" style="2" customWidth="1"/>
    <col min="7" max="7" width="81.7109375" style="2" customWidth="1"/>
  </cols>
  <sheetData>
    <row r="1" spans="1:8" s="7" customFormat="1" ht="80.099999999999994" customHeight="1" thickBot="1" x14ac:dyDescent="0.75">
      <c r="A1" s="178" t="s">
        <v>138</v>
      </c>
      <c r="B1" s="179"/>
      <c r="C1" s="68">
        <f>A2</f>
        <v>45530</v>
      </c>
      <c r="D1" s="68">
        <f>A2+1</f>
        <v>45531</v>
      </c>
      <c r="E1" s="68">
        <f>A2+2</f>
        <v>45532</v>
      </c>
      <c r="F1" s="68">
        <f>A2+3</f>
        <v>45533</v>
      </c>
      <c r="G1" s="68">
        <f>A2+4</f>
        <v>45534</v>
      </c>
    </row>
    <row r="2" spans="1:8" s="8" customFormat="1" ht="80.099999999999994" customHeight="1" thickBot="1" x14ac:dyDescent="0.3">
      <c r="A2" s="180">
        <f>('semaine 1 '!A2:B2)+7</f>
        <v>45530</v>
      </c>
      <c r="B2" s="181"/>
      <c r="C2" s="79" t="s">
        <v>3</v>
      </c>
      <c r="D2" s="79" t="s">
        <v>3</v>
      </c>
      <c r="E2" s="79" t="s">
        <v>3</v>
      </c>
      <c r="F2" s="79" t="s">
        <v>3</v>
      </c>
      <c r="G2" s="79" t="s">
        <v>3</v>
      </c>
    </row>
    <row r="3" spans="1:8" s="7" customFormat="1" ht="80.099999999999994" customHeight="1" x14ac:dyDescent="0.7">
      <c r="A3" s="182" t="s">
        <v>4</v>
      </c>
      <c r="B3" s="104"/>
      <c r="C3" s="123" t="s">
        <v>126</v>
      </c>
      <c r="D3" s="123" t="s">
        <v>126</v>
      </c>
      <c r="E3" s="123" t="s">
        <v>126</v>
      </c>
      <c r="F3" s="123" t="s">
        <v>126</v>
      </c>
      <c r="G3" s="123" t="s">
        <v>126</v>
      </c>
      <c r="H3" s="10"/>
    </row>
    <row r="4" spans="1:8" s="7" customFormat="1" ht="80.099999999999994" customHeight="1" x14ac:dyDescent="0.7">
      <c r="A4" s="183"/>
      <c r="B4" s="105"/>
      <c r="C4" s="124" t="s">
        <v>127</v>
      </c>
      <c r="D4" s="124" t="s">
        <v>127</v>
      </c>
      <c r="E4" s="124" t="s">
        <v>127</v>
      </c>
      <c r="F4" s="124" t="s">
        <v>127</v>
      </c>
      <c r="G4" s="124" t="s">
        <v>127</v>
      </c>
      <c r="H4" s="10"/>
    </row>
    <row r="5" spans="1:8" s="7" customFormat="1" ht="80.099999999999994" customHeight="1" x14ac:dyDescent="0.7">
      <c r="A5" s="183"/>
      <c r="B5" s="105"/>
      <c r="C5" s="124" t="s">
        <v>45</v>
      </c>
      <c r="D5" s="124" t="s">
        <v>45</v>
      </c>
      <c r="E5" s="124" t="s">
        <v>45</v>
      </c>
      <c r="F5" s="124" t="s">
        <v>45</v>
      </c>
      <c r="G5" s="124" t="s">
        <v>45</v>
      </c>
      <c r="H5" s="10"/>
    </row>
    <row r="6" spans="1:8" s="7" customFormat="1" ht="94.5" customHeight="1" x14ac:dyDescent="0.7">
      <c r="A6" s="183"/>
      <c r="B6" s="105"/>
      <c r="C6" s="125" t="s">
        <v>125</v>
      </c>
      <c r="D6" s="125" t="s">
        <v>57</v>
      </c>
      <c r="E6" s="125" t="s">
        <v>29</v>
      </c>
      <c r="F6" s="125" t="s">
        <v>58</v>
      </c>
      <c r="G6" s="125" t="s">
        <v>29</v>
      </c>
      <c r="H6" s="10"/>
    </row>
    <row r="7" spans="1:8" s="7" customFormat="1" ht="104.25" customHeight="1" thickBot="1" x14ac:dyDescent="0.75">
      <c r="A7" s="183"/>
      <c r="B7" s="106"/>
      <c r="C7" s="126" t="s">
        <v>30</v>
      </c>
      <c r="D7" s="126" t="s">
        <v>48</v>
      </c>
      <c r="E7" s="126" t="s">
        <v>54</v>
      </c>
      <c r="F7" s="126" t="s">
        <v>59</v>
      </c>
      <c r="G7" s="126" t="s">
        <v>61</v>
      </c>
      <c r="H7" s="10"/>
    </row>
    <row r="8" spans="1:8" s="7" customFormat="1" ht="93.75" thickBot="1" x14ac:dyDescent="0.75">
      <c r="A8" s="182" t="s">
        <v>14</v>
      </c>
      <c r="B8" s="73" t="s">
        <v>15</v>
      </c>
      <c r="C8" s="127" t="s">
        <v>31</v>
      </c>
      <c r="D8" s="127" t="s">
        <v>128</v>
      </c>
      <c r="E8" s="127" t="s">
        <v>55</v>
      </c>
      <c r="F8" s="127" t="s">
        <v>129</v>
      </c>
      <c r="G8" s="129" t="s">
        <v>62</v>
      </c>
      <c r="H8" s="10"/>
    </row>
    <row r="9" spans="1:8" s="7" customFormat="1" ht="93.75" thickBot="1" x14ac:dyDescent="0.75">
      <c r="A9" s="183"/>
      <c r="B9" s="73" t="s">
        <v>16</v>
      </c>
      <c r="C9" s="127" t="s">
        <v>45</v>
      </c>
      <c r="D9" s="127" t="s">
        <v>49</v>
      </c>
      <c r="E9" s="127" t="s">
        <v>56</v>
      </c>
      <c r="F9" s="127" t="s">
        <v>60</v>
      </c>
      <c r="G9" s="127" t="s">
        <v>63</v>
      </c>
      <c r="H9" s="10"/>
    </row>
    <row r="10" spans="1:8" s="7" customFormat="1" ht="104.25" customHeight="1" x14ac:dyDescent="0.7">
      <c r="A10" s="183"/>
      <c r="B10" s="97"/>
      <c r="C10" s="120" t="s">
        <v>46</v>
      </c>
      <c r="D10" s="120" t="s">
        <v>46</v>
      </c>
      <c r="E10" s="120" t="s">
        <v>46</v>
      </c>
      <c r="F10" s="120" t="s">
        <v>46</v>
      </c>
      <c r="G10" s="120" t="s">
        <v>46</v>
      </c>
      <c r="H10" s="10"/>
    </row>
    <row r="11" spans="1:8" s="7" customFormat="1" ht="80.099999999999994" customHeight="1" x14ac:dyDescent="0.7">
      <c r="A11" s="183"/>
      <c r="B11" s="97"/>
      <c r="C11" s="121" t="s">
        <v>130</v>
      </c>
      <c r="D11" s="121" t="s">
        <v>131</v>
      </c>
      <c r="E11" s="121" t="s">
        <v>133</v>
      </c>
      <c r="F11" s="121" t="s">
        <v>134</v>
      </c>
      <c r="G11" s="121" t="s">
        <v>132</v>
      </c>
      <c r="H11" s="10"/>
    </row>
    <row r="12" spans="1:8" s="7" customFormat="1" ht="80.099999999999994" customHeight="1" x14ac:dyDescent="0.7">
      <c r="A12" s="183"/>
      <c r="B12" s="97" t="s">
        <v>20</v>
      </c>
      <c r="C12" s="121" t="s">
        <v>44</v>
      </c>
      <c r="D12" s="121" t="s">
        <v>44</v>
      </c>
      <c r="E12" s="121" t="s">
        <v>44</v>
      </c>
      <c r="F12" s="121" t="s">
        <v>44</v>
      </c>
      <c r="G12" s="121" t="s">
        <v>44</v>
      </c>
      <c r="H12" s="10"/>
    </row>
    <row r="13" spans="1:8" s="7" customFormat="1" ht="80.099999999999994" customHeight="1" x14ac:dyDescent="0.7">
      <c r="A13" s="183"/>
      <c r="B13" s="97"/>
      <c r="C13" s="121" t="s">
        <v>32</v>
      </c>
      <c r="D13" s="121" t="s">
        <v>32</v>
      </c>
      <c r="E13" s="121" t="s">
        <v>32</v>
      </c>
      <c r="F13" s="121" t="s">
        <v>32</v>
      </c>
      <c r="G13" s="121" t="s">
        <v>32</v>
      </c>
      <c r="H13" s="10"/>
    </row>
    <row r="14" spans="1:8" s="7" customFormat="1" ht="80.099999999999994" customHeight="1" x14ac:dyDescent="0.7">
      <c r="A14" s="183"/>
      <c r="B14" s="97"/>
      <c r="C14" s="121" t="s">
        <v>21</v>
      </c>
      <c r="D14" s="121" t="s">
        <v>22</v>
      </c>
      <c r="E14" s="121" t="s">
        <v>23</v>
      </c>
      <c r="F14" s="121" t="s">
        <v>50</v>
      </c>
      <c r="G14" s="121" t="s">
        <v>64</v>
      </c>
      <c r="H14" s="10"/>
    </row>
    <row r="15" spans="1:8" s="7" customFormat="1" ht="80.099999999999994" customHeight="1" thickBot="1" x14ac:dyDescent="0.75">
      <c r="A15" s="183"/>
      <c r="B15" s="97"/>
      <c r="C15" s="122" t="s">
        <v>43</v>
      </c>
      <c r="D15" s="122" t="s">
        <v>43</v>
      </c>
      <c r="E15" s="122" t="s">
        <v>43</v>
      </c>
      <c r="F15" s="122" t="s">
        <v>43</v>
      </c>
      <c r="G15" s="122" t="s">
        <v>43</v>
      </c>
      <c r="H15" s="10"/>
    </row>
    <row r="16" spans="1:8" s="7" customFormat="1" ht="80.099999999999994" customHeight="1" thickBot="1" x14ac:dyDescent="0.75">
      <c r="A16" s="183"/>
      <c r="B16" s="73" t="s">
        <v>13</v>
      </c>
      <c r="C16" s="127" t="s">
        <v>33</v>
      </c>
      <c r="D16" s="127" t="s">
        <v>51</v>
      </c>
      <c r="E16" s="127" t="s">
        <v>52</v>
      </c>
      <c r="F16" s="127" t="s">
        <v>53</v>
      </c>
      <c r="G16" s="127" t="s">
        <v>52</v>
      </c>
      <c r="H16" s="10"/>
    </row>
    <row r="17" spans="1:86" s="7" customFormat="1" ht="80.099999999999994" customHeight="1" thickBot="1" x14ac:dyDescent="0.75">
      <c r="A17" s="14"/>
      <c r="B17" s="14"/>
      <c r="C17" s="69"/>
      <c r="D17" s="69"/>
      <c r="E17" s="71"/>
      <c r="F17" s="69"/>
      <c r="G17" s="69"/>
      <c r="H17" s="10"/>
    </row>
    <row r="18" spans="1:86" s="17" customFormat="1" ht="80.099999999999994" customHeight="1" thickBot="1" x14ac:dyDescent="0.75">
      <c r="A18" s="102"/>
      <c r="B18" s="19"/>
      <c r="C18" s="80" t="s">
        <v>3</v>
      </c>
      <c r="D18" s="81" t="s">
        <v>3</v>
      </c>
      <c r="E18" s="81" t="s">
        <v>3</v>
      </c>
      <c r="F18" s="81" t="s">
        <v>3</v>
      </c>
      <c r="G18" s="82" t="s">
        <v>3</v>
      </c>
      <c r="H18" s="15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</row>
    <row r="19" spans="1:86" s="7" customFormat="1" ht="80.099999999999994" customHeight="1" thickBot="1" x14ac:dyDescent="0.75">
      <c r="A19" s="193" t="s">
        <v>10</v>
      </c>
      <c r="B19" s="194"/>
      <c r="C19" s="149" t="s">
        <v>139</v>
      </c>
      <c r="D19" s="149" t="s">
        <v>140</v>
      </c>
      <c r="E19" s="149" t="s">
        <v>141</v>
      </c>
      <c r="F19" s="149" t="s">
        <v>115</v>
      </c>
      <c r="G19" s="150" t="s">
        <v>142</v>
      </c>
      <c r="H19" s="10"/>
    </row>
    <row r="20" spans="1:86" s="22" customFormat="1" ht="120" customHeight="1" thickBot="1" x14ac:dyDescent="0.75">
      <c r="A20" s="185" t="s">
        <v>7</v>
      </c>
      <c r="B20" s="169"/>
      <c r="C20" s="23" t="s">
        <v>211</v>
      </c>
      <c r="D20" s="23" t="s">
        <v>212</v>
      </c>
      <c r="E20" s="23" t="s">
        <v>118</v>
      </c>
      <c r="F20" s="23" t="s">
        <v>143</v>
      </c>
      <c r="G20" s="23" t="s">
        <v>144</v>
      </c>
      <c r="H20" s="21"/>
    </row>
    <row r="21" spans="1:86" s="7" customFormat="1" ht="99.75" customHeight="1" thickBot="1" x14ac:dyDescent="0.75">
      <c r="A21" s="189" t="s">
        <v>202</v>
      </c>
      <c r="B21" s="190"/>
      <c r="C21" s="147" t="s">
        <v>145</v>
      </c>
      <c r="D21" s="147" t="s">
        <v>146</v>
      </c>
      <c r="E21" s="148" t="s">
        <v>147</v>
      </c>
      <c r="F21" s="148" t="s">
        <v>150</v>
      </c>
      <c r="G21" s="24" t="s">
        <v>151</v>
      </c>
      <c r="H21" s="10"/>
    </row>
    <row r="22" spans="1:86" s="7" customFormat="1" ht="96.75" customHeight="1" thickBot="1" x14ac:dyDescent="0.75">
      <c r="A22" s="168" t="s">
        <v>8</v>
      </c>
      <c r="B22" s="169"/>
      <c r="C22" s="24" t="s">
        <v>148</v>
      </c>
      <c r="D22" s="25" t="s">
        <v>149</v>
      </c>
      <c r="E22" s="24" t="s">
        <v>207</v>
      </c>
      <c r="F22" s="24" t="s">
        <v>215</v>
      </c>
      <c r="G22" s="24" t="s">
        <v>152</v>
      </c>
      <c r="H22" s="10"/>
    </row>
    <row r="23" spans="1:86" s="22" customFormat="1" ht="80.099999999999994" customHeight="1" thickBot="1" x14ac:dyDescent="0.75">
      <c r="A23" s="185" t="s">
        <v>9</v>
      </c>
      <c r="B23" s="169"/>
      <c r="C23" s="113" t="s">
        <v>153</v>
      </c>
      <c r="D23" s="113" t="s">
        <v>154</v>
      </c>
      <c r="E23" s="114" t="s">
        <v>209</v>
      </c>
      <c r="F23" s="114" t="s">
        <v>155</v>
      </c>
      <c r="G23" s="114" t="s">
        <v>216</v>
      </c>
      <c r="H23" s="21"/>
    </row>
    <row r="24" spans="1:86" s="7" customFormat="1" ht="80.099999999999994" customHeight="1" x14ac:dyDescent="0.7">
      <c r="A24" s="172" t="s">
        <v>0</v>
      </c>
      <c r="B24" s="154"/>
      <c r="C24" s="26" t="s">
        <v>156</v>
      </c>
      <c r="D24" s="27" t="s">
        <v>213</v>
      </c>
      <c r="E24" s="27" t="s">
        <v>157</v>
      </c>
      <c r="F24" s="28" t="s">
        <v>66</v>
      </c>
      <c r="G24" s="28" t="s">
        <v>158</v>
      </c>
      <c r="H24" s="10"/>
    </row>
    <row r="25" spans="1:86" s="7" customFormat="1" ht="102" customHeight="1" thickBot="1" x14ac:dyDescent="0.75">
      <c r="A25" s="173"/>
      <c r="B25" s="158"/>
      <c r="C25" s="29" t="s">
        <v>159</v>
      </c>
      <c r="D25" s="29" t="s">
        <v>160</v>
      </c>
      <c r="E25" s="29" t="s">
        <v>161</v>
      </c>
      <c r="F25" s="30" t="s">
        <v>162</v>
      </c>
      <c r="G25" s="30" t="s">
        <v>107</v>
      </c>
      <c r="H25" s="10"/>
    </row>
    <row r="26" spans="1:86" s="22" customFormat="1" ht="80.099999999999994" customHeight="1" x14ac:dyDescent="0.7">
      <c r="A26" s="174" t="s">
        <v>1</v>
      </c>
      <c r="B26" s="154"/>
      <c r="C26" s="31" t="s">
        <v>122</v>
      </c>
      <c r="D26" s="31" t="s">
        <v>67</v>
      </c>
      <c r="E26" s="31" t="s">
        <v>122</v>
      </c>
      <c r="F26" s="31" t="s">
        <v>163</v>
      </c>
      <c r="G26" s="31" t="s">
        <v>122</v>
      </c>
      <c r="H26" s="21"/>
    </row>
    <row r="27" spans="1:86" s="22" customFormat="1" ht="80.099999999999994" customHeight="1" thickBot="1" x14ac:dyDescent="0.75">
      <c r="A27" s="175"/>
      <c r="B27" s="158"/>
      <c r="C27" s="32" t="s">
        <v>164</v>
      </c>
      <c r="D27" s="32" t="s">
        <v>165</v>
      </c>
      <c r="E27" s="32" t="s">
        <v>68</v>
      </c>
      <c r="F27" s="32" t="s">
        <v>70</v>
      </c>
      <c r="G27" s="32" t="s">
        <v>100</v>
      </c>
      <c r="H27" s="21"/>
    </row>
    <row r="28" spans="1:86" s="7" customFormat="1" ht="42" customHeight="1" thickBot="1" x14ac:dyDescent="0.75">
      <c r="A28" s="33"/>
      <c r="B28" s="33"/>
      <c r="C28" s="70"/>
      <c r="D28" s="70"/>
      <c r="E28" s="72"/>
      <c r="F28" s="70"/>
      <c r="G28" s="70"/>
      <c r="H28" s="10"/>
    </row>
    <row r="29" spans="1:86" s="8" customFormat="1" ht="80.099999999999994" customHeight="1" thickBot="1" x14ac:dyDescent="0.3">
      <c r="A29" s="34"/>
      <c r="B29" s="35"/>
      <c r="C29" s="36" t="s">
        <v>3</v>
      </c>
      <c r="D29" s="37" t="s">
        <v>3</v>
      </c>
      <c r="E29" s="37" t="s">
        <v>3</v>
      </c>
      <c r="F29" s="38" t="s">
        <v>3</v>
      </c>
      <c r="G29" s="39" t="s">
        <v>3</v>
      </c>
      <c r="H29" s="40"/>
    </row>
    <row r="30" spans="1:86" s="7" customFormat="1" ht="80.099999999999994" customHeight="1" x14ac:dyDescent="0.7">
      <c r="A30" s="153" t="s">
        <v>2</v>
      </c>
      <c r="B30" s="154"/>
      <c r="C30" s="41" t="s">
        <v>35</v>
      </c>
      <c r="D30" s="41" t="s">
        <v>75</v>
      </c>
      <c r="E30" s="41" t="s">
        <v>78</v>
      </c>
      <c r="F30" s="42" t="s">
        <v>47</v>
      </c>
      <c r="G30" s="43" t="s">
        <v>82</v>
      </c>
      <c r="H30" s="10"/>
    </row>
    <row r="31" spans="1:86" s="7" customFormat="1" ht="80.099999999999994" customHeight="1" x14ac:dyDescent="0.7">
      <c r="A31" s="155"/>
      <c r="B31" s="156"/>
      <c r="C31" s="44" t="s">
        <v>80</v>
      </c>
      <c r="D31" s="44" t="s">
        <v>76</v>
      </c>
      <c r="E31" s="44" t="s">
        <v>79</v>
      </c>
      <c r="F31" s="45" t="s">
        <v>81</v>
      </c>
      <c r="G31" s="46" t="s">
        <v>77</v>
      </c>
      <c r="H31" s="10"/>
    </row>
    <row r="32" spans="1:86" s="7" customFormat="1" ht="80.099999999999994" customHeight="1" thickBot="1" x14ac:dyDescent="0.75">
      <c r="A32" s="157"/>
      <c r="B32" s="158"/>
      <c r="C32" s="47" t="s">
        <v>47</v>
      </c>
      <c r="D32" s="47" t="s">
        <v>77</v>
      </c>
      <c r="E32" s="47" t="s">
        <v>80</v>
      </c>
      <c r="F32" s="48" t="s">
        <v>76</v>
      </c>
      <c r="G32" s="49" t="s">
        <v>75</v>
      </c>
      <c r="H32" s="10"/>
    </row>
    <row r="33" spans="1:8" s="7" customFormat="1" ht="42" customHeight="1" x14ac:dyDescent="0.7">
      <c r="A33" s="33"/>
      <c r="B33" s="33"/>
      <c r="C33" s="70"/>
      <c r="D33" s="70"/>
      <c r="E33" s="72"/>
      <c r="F33" s="70"/>
      <c r="G33" s="70"/>
      <c r="H33" s="10"/>
    </row>
    <row r="34" spans="1:8" s="8" customFormat="1" ht="80.099999999999994" customHeight="1" thickBot="1" x14ac:dyDescent="0.3">
      <c r="A34" s="50"/>
      <c r="B34" s="103"/>
      <c r="C34" s="83" t="s">
        <v>3</v>
      </c>
      <c r="D34" s="84" t="s">
        <v>3</v>
      </c>
      <c r="E34" s="84" t="s">
        <v>3</v>
      </c>
      <c r="F34" s="83" t="s">
        <v>3</v>
      </c>
      <c r="G34" s="85" t="s">
        <v>3</v>
      </c>
      <c r="H34" s="40"/>
    </row>
    <row r="35" spans="1:8" s="7" customFormat="1" ht="80.099999999999994" customHeight="1" x14ac:dyDescent="0.7">
      <c r="A35" s="191" t="s">
        <v>4</v>
      </c>
      <c r="B35" s="115"/>
      <c r="C35" s="52" t="s">
        <v>36</v>
      </c>
      <c r="D35" s="52" t="s">
        <v>36</v>
      </c>
      <c r="E35" s="52" t="s">
        <v>36</v>
      </c>
      <c r="F35" s="52" t="s">
        <v>36</v>
      </c>
      <c r="G35" s="52" t="s">
        <v>36</v>
      </c>
      <c r="H35" s="10"/>
    </row>
    <row r="36" spans="1:8" s="7" customFormat="1" ht="104.25" customHeight="1" thickBot="1" x14ac:dyDescent="0.75">
      <c r="A36" s="192"/>
      <c r="B36" s="116"/>
      <c r="C36" s="53" t="s">
        <v>37</v>
      </c>
      <c r="D36" s="53" t="s">
        <v>84</v>
      </c>
      <c r="E36" s="117" t="s">
        <v>88</v>
      </c>
      <c r="F36" s="53" t="s">
        <v>92</v>
      </c>
      <c r="G36" s="53" t="s">
        <v>96</v>
      </c>
      <c r="H36" s="10"/>
    </row>
    <row r="37" spans="1:8" s="7" customFormat="1" ht="80.099999999999994" customHeight="1" x14ac:dyDescent="0.7">
      <c r="A37" s="186" t="s">
        <v>5</v>
      </c>
      <c r="B37" s="163" t="s">
        <v>6</v>
      </c>
      <c r="C37" s="31" t="s">
        <v>83</v>
      </c>
      <c r="D37" s="31" t="s">
        <v>83</v>
      </c>
      <c r="E37" s="31" t="s">
        <v>83</v>
      </c>
      <c r="F37" s="31" t="s">
        <v>83</v>
      </c>
      <c r="G37" s="31" t="s">
        <v>83</v>
      </c>
      <c r="H37" s="10"/>
    </row>
    <row r="38" spans="1:8" s="7" customFormat="1" ht="102" customHeight="1" x14ac:dyDescent="0.7">
      <c r="A38" s="187"/>
      <c r="B38" s="164"/>
      <c r="C38" s="54" t="s">
        <v>177</v>
      </c>
      <c r="D38" s="54" t="s">
        <v>177</v>
      </c>
      <c r="E38" s="54" t="s">
        <v>177</v>
      </c>
      <c r="F38" s="54" t="s">
        <v>177</v>
      </c>
      <c r="G38" s="54" t="s">
        <v>177</v>
      </c>
      <c r="H38" s="10"/>
    </row>
    <row r="39" spans="1:8" s="7" customFormat="1" ht="109.5" customHeight="1" thickBot="1" x14ac:dyDescent="0.75">
      <c r="A39" s="187"/>
      <c r="B39" s="164"/>
      <c r="C39" s="55" t="s">
        <v>38</v>
      </c>
      <c r="D39" s="55" t="s">
        <v>85</v>
      </c>
      <c r="E39" s="55" t="s">
        <v>89</v>
      </c>
      <c r="F39" s="55" t="s">
        <v>93</v>
      </c>
      <c r="G39" s="56" t="s">
        <v>85</v>
      </c>
      <c r="H39" s="10"/>
    </row>
    <row r="40" spans="1:8" s="7" customFormat="1" ht="80.099999999999994" customHeight="1" x14ac:dyDescent="0.7">
      <c r="A40" s="187"/>
      <c r="B40" s="164"/>
      <c r="C40" s="31" t="s">
        <v>39</v>
      </c>
      <c r="D40" s="31" t="s">
        <v>86</v>
      </c>
      <c r="E40" s="31" t="s">
        <v>90</v>
      </c>
      <c r="F40" s="31" t="s">
        <v>94</v>
      </c>
      <c r="G40" s="31" t="s">
        <v>97</v>
      </c>
      <c r="H40" s="10"/>
    </row>
    <row r="41" spans="1:8" s="7" customFormat="1" ht="114.75" customHeight="1" thickBot="1" x14ac:dyDescent="0.75">
      <c r="A41" s="187"/>
      <c r="B41" s="165"/>
      <c r="C41" s="23" t="s">
        <v>40</v>
      </c>
      <c r="D41" s="23" t="s">
        <v>40</v>
      </c>
      <c r="E41" s="23" t="s">
        <v>40</v>
      </c>
      <c r="F41" s="23" t="s">
        <v>40</v>
      </c>
      <c r="G41" s="23" t="s">
        <v>40</v>
      </c>
      <c r="H41" s="10"/>
    </row>
    <row r="42" spans="1:8" s="7" customFormat="1" ht="80.099999999999994" customHeight="1" x14ac:dyDescent="0.7">
      <c r="A42" s="187"/>
      <c r="B42" s="57" t="s">
        <v>17</v>
      </c>
      <c r="C42" s="58" t="s">
        <v>41</v>
      </c>
      <c r="D42" s="59" t="s">
        <v>166</v>
      </c>
      <c r="E42" s="52" t="s">
        <v>91</v>
      </c>
      <c r="F42" s="58" t="s">
        <v>101</v>
      </c>
      <c r="G42" s="52" t="s">
        <v>98</v>
      </c>
      <c r="H42" s="10"/>
    </row>
    <row r="43" spans="1:8" s="7" customFormat="1" ht="102" customHeight="1" x14ac:dyDescent="0.7">
      <c r="A43" s="187"/>
      <c r="B43" s="57" t="s">
        <v>18</v>
      </c>
      <c r="C43" s="60" t="s">
        <v>167</v>
      </c>
      <c r="D43" s="53" t="s">
        <v>168</v>
      </c>
      <c r="E43" s="53" t="s">
        <v>169</v>
      </c>
      <c r="F43" s="60" t="s">
        <v>170</v>
      </c>
      <c r="G43" s="53" t="s">
        <v>171</v>
      </c>
      <c r="H43" s="10"/>
    </row>
    <row r="44" spans="1:8" s="7" customFormat="1" ht="1.5" customHeight="1" thickBot="1" x14ac:dyDescent="0.75">
      <c r="A44" s="188"/>
      <c r="B44" s="61" t="s">
        <v>19</v>
      </c>
      <c r="C44" s="62" t="s">
        <v>172</v>
      </c>
      <c r="D44" s="63" t="s">
        <v>173</v>
      </c>
      <c r="E44" s="63" t="s">
        <v>174</v>
      </c>
      <c r="F44" s="62" t="s">
        <v>175</v>
      </c>
      <c r="G44" s="63" t="s">
        <v>176</v>
      </c>
      <c r="H44" s="10"/>
    </row>
    <row r="45" spans="1:8" s="67" customFormat="1" ht="31.5" customHeight="1" x14ac:dyDescent="0.7">
      <c r="A45" s="64"/>
      <c r="B45" s="64"/>
      <c r="C45" s="65"/>
      <c r="D45" s="65"/>
      <c r="E45" s="65"/>
      <c r="F45" s="65"/>
      <c r="G45" s="65"/>
      <c r="H45" s="66"/>
    </row>
    <row r="46" spans="1:8" ht="46.5" x14ac:dyDescent="0.7">
      <c r="A46" s="14"/>
      <c r="B46" s="14"/>
      <c r="C46" s="69"/>
      <c r="D46" s="69"/>
      <c r="E46" s="71"/>
      <c r="F46" s="69"/>
      <c r="G46" s="69"/>
      <c r="H46" s="1"/>
    </row>
    <row r="47" spans="1:8" x14ac:dyDescent="0.6">
      <c r="A47" s="6"/>
      <c r="B47" s="6"/>
      <c r="C47" s="3"/>
      <c r="D47" s="3"/>
      <c r="E47" s="3"/>
      <c r="F47" s="3"/>
      <c r="G47" s="3"/>
      <c r="H47" s="1"/>
    </row>
    <row r="48" spans="1:8" x14ac:dyDescent="0.6">
      <c r="A48" s="6"/>
      <c r="B48" s="6"/>
      <c r="C48" s="3"/>
      <c r="D48" s="3"/>
      <c r="E48" s="3"/>
      <c r="F48" s="3"/>
      <c r="G48" s="3"/>
      <c r="H48" s="1"/>
    </row>
    <row r="49" spans="1:8" x14ac:dyDescent="0.6">
      <c r="A49" s="6"/>
      <c r="B49" s="6"/>
      <c r="C49" s="3"/>
      <c r="D49" s="3"/>
      <c r="E49" s="3"/>
      <c r="F49" s="3"/>
      <c r="G49" s="3"/>
      <c r="H49" s="1"/>
    </row>
    <row r="50" spans="1:8" x14ac:dyDescent="0.6">
      <c r="A50" s="6"/>
      <c r="B50" s="6"/>
      <c r="C50" s="3"/>
      <c r="D50" s="3"/>
      <c r="E50" s="3"/>
      <c r="F50" s="3"/>
      <c r="G50" s="3"/>
      <c r="H50" s="1"/>
    </row>
    <row r="51" spans="1:8" x14ac:dyDescent="0.6">
      <c r="A51" s="6"/>
      <c r="B51" s="6"/>
      <c r="C51" s="3"/>
      <c r="D51" s="3"/>
      <c r="E51" s="3"/>
      <c r="F51" s="3"/>
      <c r="G51" s="3"/>
      <c r="H51" s="1"/>
    </row>
    <row r="52" spans="1:8" x14ac:dyDescent="0.6">
      <c r="A52" s="6"/>
      <c r="B52" s="6"/>
      <c r="C52" s="3"/>
      <c r="D52" s="3"/>
      <c r="E52" s="3"/>
      <c r="F52" s="3"/>
      <c r="G52" s="3"/>
      <c r="H52" s="1"/>
    </row>
    <row r="53" spans="1:8" x14ac:dyDescent="0.6">
      <c r="A53" s="6"/>
      <c r="B53" s="6"/>
      <c r="C53" s="3"/>
      <c r="D53" s="3"/>
      <c r="E53" s="3"/>
      <c r="F53" s="3"/>
      <c r="G53" s="3"/>
      <c r="H53" s="1"/>
    </row>
    <row r="54" spans="1:8" x14ac:dyDescent="0.6">
      <c r="A54" s="6"/>
      <c r="B54" s="6"/>
      <c r="C54" s="3"/>
      <c r="D54" s="3"/>
      <c r="E54" s="3"/>
      <c r="F54" s="3"/>
      <c r="G54" s="3"/>
      <c r="H54" s="1"/>
    </row>
    <row r="55" spans="1:8" x14ac:dyDescent="0.6">
      <c r="A55" s="6"/>
      <c r="B55" s="6"/>
      <c r="C55" s="3"/>
      <c r="D55" s="3"/>
      <c r="E55" s="3"/>
      <c r="F55" s="3"/>
      <c r="G55" s="3"/>
      <c r="H55" s="1"/>
    </row>
    <row r="56" spans="1:8" x14ac:dyDescent="0.6">
      <c r="A56" s="6"/>
      <c r="B56" s="6"/>
      <c r="C56" s="3"/>
      <c r="D56" s="3"/>
      <c r="E56" s="3"/>
      <c r="F56" s="3"/>
      <c r="G56" s="3"/>
      <c r="H56" s="1"/>
    </row>
    <row r="57" spans="1:8" x14ac:dyDescent="0.6">
      <c r="A57" s="6"/>
      <c r="B57" s="6"/>
      <c r="C57" s="3"/>
      <c r="D57" s="3"/>
      <c r="E57" s="3"/>
      <c r="F57" s="3"/>
      <c r="G57" s="3"/>
      <c r="H57" s="1"/>
    </row>
    <row r="58" spans="1:8" x14ac:dyDescent="0.6">
      <c r="A58" s="6"/>
      <c r="B58" s="6"/>
      <c r="C58" s="4"/>
      <c r="D58" s="4"/>
      <c r="E58" s="4"/>
      <c r="F58" s="4"/>
      <c r="G58" s="4"/>
      <c r="H58" s="1"/>
    </row>
    <row r="59" spans="1:8" x14ac:dyDescent="0.6">
      <c r="A59" s="6"/>
      <c r="B59" s="6"/>
      <c r="C59" s="4"/>
      <c r="D59" s="4"/>
      <c r="E59" s="4"/>
      <c r="F59" s="4"/>
      <c r="G59" s="4"/>
      <c r="H59" s="1"/>
    </row>
    <row r="60" spans="1:8" x14ac:dyDescent="0.6">
      <c r="A60" s="6"/>
      <c r="B60" s="6"/>
      <c r="C60" s="4"/>
      <c r="D60" s="4"/>
      <c r="E60" s="4"/>
      <c r="F60" s="4"/>
      <c r="G60" s="4"/>
      <c r="H60" s="1"/>
    </row>
    <row r="61" spans="1:8" x14ac:dyDescent="0.6">
      <c r="A61" s="6"/>
      <c r="B61" s="6"/>
      <c r="C61" s="4"/>
      <c r="D61" s="4"/>
      <c r="E61" s="4"/>
      <c r="F61" s="4"/>
      <c r="G61" s="4"/>
      <c r="H61" s="1"/>
    </row>
    <row r="62" spans="1:8" x14ac:dyDescent="0.6">
      <c r="A62" s="6"/>
      <c r="B62" s="6"/>
      <c r="C62" s="4"/>
      <c r="D62" s="4"/>
      <c r="E62" s="4"/>
      <c r="F62" s="4"/>
      <c r="G62" s="4"/>
      <c r="H62" s="1"/>
    </row>
    <row r="63" spans="1:8" x14ac:dyDescent="0.6">
      <c r="A63" s="6"/>
      <c r="B63" s="6"/>
      <c r="C63" s="4"/>
      <c r="D63" s="4"/>
      <c r="E63" s="4"/>
      <c r="F63" s="4"/>
      <c r="G63" s="4"/>
      <c r="H63" s="1"/>
    </row>
    <row r="64" spans="1:8" x14ac:dyDescent="0.6">
      <c r="A64" s="6"/>
      <c r="B64" s="6"/>
      <c r="C64" s="4"/>
      <c r="D64" s="4"/>
      <c r="E64" s="4"/>
      <c r="F64" s="4"/>
      <c r="G64" s="4"/>
      <c r="H64" s="1"/>
    </row>
    <row r="65" spans="1:7" x14ac:dyDescent="0.6">
      <c r="A65" s="6"/>
      <c r="B65" s="6"/>
      <c r="C65" s="4"/>
      <c r="D65" s="4"/>
      <c r="E65" s="4"/>
      <c r="F65" s="4"/>
      <c r="G65" s="4"/>
    </row>
  </sheetData>
  <mergeCells count="15">
    <mergeCell ref="A1:B1"/>
    <mergeCell ref="A2:B2"/>
    <mergeCell ref="A3:A7"/>
    <mergeCell ref="A20:B20"/>
    <mergeCell ref="A35:A36"/>
    <mergeCell ref="A8:A16"/>
    <mergeCell ref="A19:B19"/>
    <mergeCell ref="A37:A44"/>
    <mergeCell ref="B37:B41"/>
    <mergeCell ref="A21:B21"/>
    <mergeCell ref="A22:B22"/>
    <mergeCell ref="A23:B23"/>
    <mergeCell ref="A24:B25"/>
    <mergeCell ref="A26:B27"/>
    <mergeCell ref="A30:B32"/>
  </mergeCells>
  <printOptions horizontalCentered="1" verticalCentered="1"/>
  <pageMargins left="0" right="0" top="0" bottom="0" header="0.31496062992125984" footer="0.31496062992125984"/>
  <pageSetup paperSize="9" scale="2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A2250-6825-4B79-8795-6C3FF6038C41}">
  <sheetPr>
    <pageSetUpPr fitToPage="1"/>
  </sheetPr>
  <dimension ref="A1:CH66"/>
  <sheetViews>
    <sheetView view="pageBreakPreview" zoomScale="30" zoomScaleSheetLayoutView="30" workbookViewId="0">
      <selection activeCell="A2" sqref="A2:B2"/>
    </sheetView>
  </sheetViews>
  <sheetFormatPr baseColWidth="10" defaultRowHeight="39" x14ac:dyDescent="0.6"/>
  <cols>
    <col min="1" max="1" width="29.5703125" style="5" customWidth="1"/>
    <col min="2" max="2" width="39.5703125" style="5" customWidth="1"/>
    <col min="3" max="3" width="70.7109375" style="2" customWidth="1"/>
    <col min="4" max="4" width="73.5703125" style="2" customWidth="1"/>
    <col min="5" max="5" width="83.5703125" style="2" customWidth="1"/>
    <col min="6" max="6" width="70.7109375" style="2" customWidth="1"/>
    <col min="7" max="7" width="81.7109375" style="2" customWidth="1"/>
  </cols>
  <sheetData>
    <row r="1" spans="1:8" s="7" customFormat="1" ht="80.099999999999994" customHeight="1" thickBot="1" x14ac:dyDescent="0.75">
      <c r="A1" s="178" t="s">
        <v>214</v>
      </c>
      <c r="B1" s="179"/>
      <c r="C1" s="68">
        <f>A2</f>
        <v>45537</v>
      </c>
      <c r="D1" s="68">
        <f>A2+1</f>
        <v>45538</v>
      </c>
      <c r="E1" s="68">
        <f>A2+2</f>
        <v>45539</v>
      </c>
      <c r="F1" s="68">
        <f>A2+3</f>
        <v>45540</v>
      </c>
      <c r="G1" s="68">
        <f>A2+4</f>
        <v>45541</v>
      </c>
    </row>
    <row r="2" spans="1:8" s="8" customFormat="1" ht="80.099999999999994" customHeight="1" thickBot="1" x14ac:dyDescent="0.3">
      <c r="A2" s="180">
        <f>('semaine 2'!A2:B2)+7</f>
        <v>45537</v>
      </c>
      <c r="B2" s="181"/>
      <c r="C2" s="79" t="s">
        <v>3</v>
      </c>
      <c r="D2" s="79" t="s">
        <v>3</v>
      </c>
      <c r="E2" s="79" t="s">
        <v>3</v>
      </c>
      <c r="F2" s="79" t="s">
        <v>3</v>
      </c>
      <c r="G2" s="79" t="s">
        <v>3</v>
      </c>
    </row>
    <row r="3" spans="1:8" s="7" customFormat="1" ht="80.099999999999994" customHeight="1" x14ac:dyDescent="0.7">
      <c r="A3" s="182" t="s">
        <v>4</v>
      </c>
      <c r="B3" s="104"/>
      <c r="C3" s="123" t="s">
        <v>126</v>
      </c>
      <c r="D3" s="123" t="s">
        <v>126</v>
      </c>
      <c r="E3" s="123" t="s">
        <v>126</v>
      </c>
      <c r="F3" s="123" t="s">
        <v>126</v>
      </c>
      <c r="G3" s="123" t="s">
        <v>126</v>
      </c>
      <c r="H3" s="10"/>
    </row>
    <row r="4" spans="1:8" s="7" customFormat="1" ht="80.099999999999994" customHeight="1" x14ac:dyDescent="0.7">
      <c r="A4" s="183"/>
      <c r="B4" s="105"/>
      <c r="C4" s="124" t="s">
        <v>127</v>
      </c>
      <c r="D4" s="124" t="s">
        <v>127</v>
      </c>
      <c r="E4" s="124" t="s">
        <v>127</v>
      </c>
      <c r="F4" s="124" t="s">
        <v>127</v>
      </c>
      <c r="G4" s="124" t="s">
        <v>127</v>
      </c>
      <c r="H4" s="10"/>
    </row>
    <row r="5" spans="1:8" s="7" customFormat="1" ht="80.099999999999994" customHeight="1" x14ac:dyDescent="0.7">
      <c r="A5" s="183"/>
      <c r="B5" s="105"/>
      <c r="C5" s="124" t="s">
        <v>45</v>
      </c>
      <c r="D5" s="124" t="s">
        <v>45</v>
      </c>
      <c r="E5" s="124" t="s">
        <v>45</v>
      </c>
      <c r="F5" s="124" t="s">
        <v>45</v>
      </c>
      <c r="G5" s="124" t="s">
        <v>45</v>
      </c>
      <c r="H5" s="10"/>
    </row>
    <row r="6" spans="1:8" s="7" customFormat="1" ht="94.5" customHeight="1" x14ac:dyDescent="0.7">
      <c r="A6" s="183"/>
      <c r="B6" s="105"/>
      <c r="C6" s="125" t="s">
        <v>125</v>
      </c>
      <c r="D6" s="125" t="s">
        <v>57</v>
      </c>
      <c r="E6" s="125" t="s">
        <v>29</v>
      </c>
      <c r="F6" s="125" t="s">
        <v>58</v>
      </c>
      <c r="G6" s="125" t="s">
        <v>29</v>
      </c>
      <c r="H6" s="10"/>
    </row>
    <row r="7" spans="1:8" s="7" customFormat="1" ht="104.25" customHeight="1" thickBot="1" x14ac:dyDescent="0.75">
      <c r="A7" s="183"/>
      <c r="B7" s="106"/>
      <c r="C7" s="126" t="s">
        <v>30</v>
      </c>
      <c r="D7" s="126" t="s">
        <v>48</v>
      </c>
      <c r="E7" s="126" t="s">
        <v>54</v>
      </c>
      <c r="F7" s="126" t="s">
        <v>59</v>
      </c>
      <c r="G7" s="126" t="s">
        <v>61</v>
      </c>
      <c r="H7" s="10"/>
    </row>
    <row r="8" spans="1:8" s="7" customFormat="1" ht="93.75" thickBot="1" x14ac:dyDescent="0.75">
      <c r="A8" s="182" t="s">
        <v>14</v>
      </c>
      <c r="B8" s="73" t="s">
        <v>15</v>
      </c>
      <c r="C8" s="127" t="s">
        <v>31</v>
      </c>
      <c r="D8" s="127" t="s">
        <v>128</v>
      </c>
      <c r="E8" s="127" t="s">
        <v>55</v>
      </c>
      <c r="F8" s="127" t="s">
        <v>129</v>
      </c>
      <c r="G8" s="129" t="s">
        <v>62</v>
      </c>
      <c r="H8" s="10"/>
    </row>
    <row r="9" spans="1:8" s="7" customFormat="1" ht="93.75" thickBot="1" x14ac:dyDescent="0.75">
      <c r="A9" s="183"/>
      <c r="B9" s="73" t="s">
        <v>16</v>
      </c>
      <c r="C9" s="127" t="s">
        <v>45</v>
      </c>
      <c r="D9" s="127" t="s">
        <v>49</v>
      </c>
      <c r="E9" s="127" t="s">
        <v>56</v>
      </c>
      <c r="F9" s="127" t="s">
        <v>60</v>
      </c>
      <c r="G9" s="127" t="s">
        <v>63</v>
      </c>
      <c r="H9" s="10"/>
    </row>
    <row r="10" spans="1:8" s="7" customFormat="1" ht="104.25" customHeight="1" x14ac:dyDescent="0.7">
      <c r="A10" s="183"/>
      <c r="B10" s="97"/>
      <c r="C10" s="120" t="s">
        <v>46</v>
      </c>
      <c r="D10" s="120" t="s">
        <v>46</v>
      </c>
      <c r="E10" s="120" t="s">
        <v>46</v>
      </c>
      <c r="F10" s="120" t="s">
        <v>46</v>
      </c>
      <c r="G10" s="120" t="s">
        <v>46</v>
      </c>
      <c r="H10" s="10"/>
    </row>
    <row r="11" spans="1:8" s="7" customFormat="1" ht="80.099999999999994" customHeight="1" x14ac:dyDescent="0.7">
      <c r="A11" s="183"/>
      <c r="B11" s="97"/>
      <c r="C11" s="121" t="s">
        <v>130</v>
      </c>
      <c r="D11" s="121" t="s">
        <v>131</v>
      </c>
      <c r="E11" s="121" t="s">
        <v>133</v>
      </c>
      <c r="F11" s="121" t="s">
        <v>134</v>
      </c>
      <c r="G11" s="121" t="s">
        <v>132</v>
      </c>
      <c r="H11" s="10"/>
    </row>
    <row r="12" spans="1:8" s="7" customFormat="1" ht="80.099999999999994" customHeight="1" x14ac:dyDescent="0.7">
      <c r="A12" s="183"/>
      <c r="B12" s="97" t="s">
        <v>20</v>
      </c>
      <c r="C12" s="121" t="s">
        <v>44</v>
      </c>
      <c r="D12" s="121" t="s">
        <v>44</v>
      </c>
      <c r="E12" s="121" t="s">
        <v>44</v>
      </c>
      <c r="F12" s="121" t="s">
        <v>44</v>
      </c>
      <c r="G12" s="121" t="s">
        <v>44</v>
      </c>
      <c r="H12" s="10"/>
    </row>
    <row r="13" spans="1:8" s="7" customFormat="1" ht="80.099999999999994" customHeight="1" x14ac:dyDescent="0.7">
      <c r="A13" s="183"/>
      <c r="B13" s="97"/>
      <c r="C13" s="121" t="s">
        <v>32</v>
      </c>
      <c r="D13" s="121" t="s">
        <v>32</v>
      </c>
      <c r="E13" s="121" t="s">
        <v>32</v>
      </c>
      <c r="F13" s="121" t="s">
        <v>32</v>
      </c>
      <c r="G13" s="121" t="s">
        <v>32</v>
      </c>
      <c r="H13" s="10"/>
    </row>
    <row r="14" spans="1:8" s="7" customFormat="1" ht="80.099999999999994" customHeight="1" x14ac:dyDescent="0.7">
      <c r="A14" s="183"/>
      <c r="B14" s="97"/>
      <c r="C14" s="121" t="s">
        <v>21</v>
      </c>
      <c r="D14" s="121" t="s">
        <v>22</v>
      </c>
      <c r="E14" s="121" t="s">
        <v>23</v>
      </c>
      <c r="F14" s="121" t="s">
        <v>50</v>
      </c>
      <c r="G14" s="121" t="s">
        <v>64</v>
      </c>
      <c r="H14" s="10"/>
    </row>
    <row r="15" spans="1:8" s="7" customFormat="1" ht="80.099999999999994" customHeight="1" thickBot="1" x14ac:dyDescent="0.75">
      <c r="A15" s="183"/>
      <c r="B15" s="97"/>
      <c r="C15" s="122" t="s">
        <v>43</v>
      </c>
      <c r="D15" s="122" t="s">
        <v>43</v>
      </c>
      <c r="E15" s="122" t="s">
        <v>43</v>
      </c>
      <c r="F15" s="122" t="s">
        <v>43</v>
      </c>
      <c r="G15" s="122" t="s">
        <v>43</v>
      </c>
      <c r="H15" s="10"/>
    </row>
    <row r="16" spans="1:8" s="7" customFormat="1" ht="80.099999999999994" customHeight="1" thickBot="1" x14ac:dyDescent="0.75">
      <c r="A16" s="183"/>
      <c r="B16" s="73" t="s">
        <v>13</v>
      </c>
      <c r="C16" s="127" t="s">
        <v>33</v>
      </c>
      <c r="D16" s="127" t="s">
        <v>51</v>
      </c>
      <c r="E16" s="127" t="s">
        <v>52</v>
      </c>
      <c r="F16" s="127" t="s">
        <v>53</v>
      </c>
      <c r="G16" s="127" t="s">
        <v>52</v>
      </c>
      <c r="H16" s="10"/>
    </row>
    <row r="17" spans="1:86" s="7" customFormat="1" ht="80.099999999999994" customHeight="1" thickBot="1" x14ac:dyDescent="0.75">
      <c r="A17" s="14"/>
      <c r="B17" s="14"/>
      <c r="C17" s="69"/>
      <c r="D17" s="69"/>
      <c r="E17" s="71"/>
      <c r="F17" s="69"/>
      <c r="G17" s="69"/>
      <c r="H17" s="10"/>
    </row>
    <row r="18" spans="1:86" s="17" customFormat="1" ht="80.099999999999994" customHeight="1" thickBot="1" x14ac:dyDescent="0.75">
      <c r="A18" s="102"/>
      <c r="B18" s="19"/>
      <c r="C18" s="80" t="s">
        <v>3</v>
      </c>
      <c r="D18" s="81" t="s">
        <v>3</v>
      </c>
      <c r="E18" s="81" t="s">
        <v>3</v>
      </c>
      <c r="F18" s="81" t="s">
        <v>3</v>
      </c>
      <c r="G18" s="82" t="s">
        <v>3</v>
      </c>
      <c r="H18" s="15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</row>
    <row r="19" spans="1:86" s="7" customFormat="1" ht="80.099999999999994" customHeight="1" thickBot="1" x14ac:dyDescent="0.75">
      <c r="A19" s="198" t="s">
        <v>10</v>
      </c>
      <c r="B19" s="199"/>
      <c r="C19" s="100" t="s">
        <v>139</v>
      </c>
      <c r="D19" s="100" t="s">
        <v>140</v>
      </c>
      <c r="E19" s="100" t="s">
        <v>141</v>
      </c>
      <c r="F19" s="100" t="s">
        <v>115</v>
      </c>
      <c r="G19" s="101" t="s">
        <v>142</v>
      </c>
      <c r="H19" s="10"/>
    </row>
    <row r="20" spans="1:86" s="22" customFormat="1" ht="80.099999999999994" customHeight="1" thickBot="1" x14ac:dyDescent="0.75">
      <c r="A20" s="185" t="s">
        <v>11</v>
      </c>
      <c r="B20" s="197"/>
      <c r="C20" s="23" t="s">
        <v>12</v>
      </c>
      <c r="D20" s="23" t="s">
        <v>65</v>
      </c>
      <c r="E20" s="23" t="s">
        <v>65</v>
      </c>
      <c r="F20" s="23" t="s">
        <v>65</v>
      </c>
      <c r="G20" s="23" t="s">
        <v>12</v>
      </c>
      <c r="H20" s="21"/>
    </row>
    <row r="21" spans="1:86" s="22" customFormat="1" ht="120" customHeight="1" thickBot="1" x14ac:dyDescent="0.75">
      <c r="A21" s="185" t="s">
        <v>7</v>
      </c>
      <c r="B21" s="169"/>
      <c r="C21" s="23" t="s">
        <v>179</v>
      </c>
      <c r="D21" s="23" t="s">
        <v>180</v>
      </c>
      <c r="E21" s="23" t="s">
        <v>118</v>
      </c>
      <c r="F21" s="23" t="s">
        <v>201</v>
      </c>
      <c r="G21" s="23" t="s">
        <v>124</v>
      </c>
      <c r="H21" s="21"/>
    </row>
    <row r="22" spans="1:86" s="7" customFormat="1" ht="99.75" customHeight="1" thickBot="1" x14ac:dyDescent="0.75">
      <c r="A22" s="189" t="s">
        <v>202</v>
      </c>
      <c r="B22" s="190"/>
      <c r="C22" s="147" t="s">
        <v>146</v>
      </c>
      <c r="D22" s="147" t="s">
        <v>145</v>
      </c>
      <c r="E22" s="148" t="s">
        <v>208</v>
      </c>
      <c r="F22" s="148" t="s">
        <v>181</v>
      </c>
      <c r="G22" s="147" t="s">
        <v>182</v>
      </c>
      <c r="H22" s="10"/>
    </row>
    <row r="23" spans="1:86" s="7" customFormat="1" ht="96.75" customHeight="1" thickBot="1" x14ac:dyDescent="0.75">
      <c r="A23" s="168" t="s">
        <v>8</v>
      </c>
      <c r="B23" s="169"/>
      <c r="C23" s="24" t="s">
        <v>183</v>
      </c>
      <c r="D23" s="138" t="s">
        <v>184</v>
      </c>
      <c r="E23" s="25" t="s">
        <v>185</v>
      </c>
      <c r="F23" s="24" t="s">
        <v>186</v>
      </c>
      <c r="G23" s="24" t="s">
        <v>121</v>
      </c>
      <c r="H23" s="10"/>
    </row>
    <row r="24" spans="1:86" s="22" customFormat="1" ht="80.099999999999994" customHeight="1" thickBot="1" x14ac:dyDescent="0.75">
      <c r="A24" s="185" t="s">
        <v>9</v>
      </c>
      <c r="B24" s="169"/>
      <c r="C24" s="114" t="s">
        <v>153</v>
      </c>
      <c r="D24" s="113" t="s">
        <v>187</v>
      </c>
      <c r="E24" s="113" t="s">
        <v>69</v>
      </c>
      <c r="F24" s="114" t="s">
        <v>188</v>
      </c>
      <c r="G24" s="114" t="s">
        <v>189</v>
      </c>
      <c r="H24" s="21"/>
    </row>
    <row r="25" spans="1:86" s="7" customFormat="1" ht="80.099999999999994" customHeight="1" x14ac:dyDescent="0.7">
      <c r="A25" s="172" t="s">
        <v>0</v>
      </c>
      <c r="B25" s="195"/>
      <c r="C25" s="139" t="s">
        <v>190</v>
      </c>
      <c r="D25" s="139" t="s">
        <v>191</v>
      </c>
      <c r="E25" s="142" t="s">
        <v>192</v>
      </c>
      <c r="F25" s="143" t="s">
        <v>193</v>
      </c>
      <c r="G25" s="143" t="s">
        <v>159</v>
      </c>
      <c r="H25" s="10"/>
    </row>
    <row r="26" spans="1:86" s="7" customFormat="1" ht="102" customHeight="1" thickBot="1" x14ac:dyDescent="0.75">
      <c r="A26" s="173"/>
      <c r="B26" s="196"/>
      <c r="C26" s="140" t="s">
        <v>194</v>
      </c>
      <c r="D26" s="140" t="s">
        <v>195</v>
      </c>
      <c r="E26" s="140" t="s">
        <v>196</v>
      </c>
      <c r="F26" s="144" t="s">
        <v>197</v>
      </c>
      <c r="G26" s="144" t="s">
        <v>198</v>
      </c>
      <c r="H26" s="10"/>
    </row>
    <row r="27" spans="1:86" s="22" customFormat="1" ht="80.099999999999994" customHeight="1" x14ac:dyDescent="0.7">
      <c r="A27" s="174" t="s">
        <v>1</v>
      </c>
      <c r="B27" s="195"/>
      <c r="C27" s="132" t="s">
        <v>122</v>
      </c>
      <c r="D27" s="132" t="s">
        <v>73</v>
      </c>
      <c r="E27" s="132" t="s">
        <v>122</v>
      </c>
      <c r="F27" s="132" t="s">
        <v>73</v>
      </c>
      <c r="G27" s="132" t="s">
        <v>122</v>
      </c>
      <c r="H27" s="21"/>
    </row>
    <row r="28" spans="1:86" s="22" customFormat="1" ht="80.099999999999994" customHeight="1" thickBot="1" x14ac:dyDescent="0.75">
      <c r="A28" s="175"/>
      <c r="B28" s="196"/>
      <c r="C28" s="141" t="s">
        <v>199</v>
      </c>
      <c r="D28" s="141" t="s">
        <v>74</v>
      </c>
      <c r="E28" s="141" t="s">
        <v>200</v>
      </c>
      <c r="F28" s="141" t="s">
        <v>70</v>
      </c>
      <c r="G28" s="141" t="s">
        <v>68</v>
      </c>
      <c r="H28" s="21"/>
    </row>
    <row r="29" spans="1:86" s="7" customFormat="1" ht="42" customHeight="1" thickBot="1" x14ac:dyDescent="0.75">
      <c r="A29" s="33"/>
      <c r="B29" s="33"/>
      <c r="C29" s="70"/>
      <c r="D29" s="70"/>
      <c r="E29" s="72"/>
      <c r="F29" s="70"/>
      <c r="G29" s="70"/>
      <c r="H29" s="10"/>
    </row>
    <row r="30" spans="1:86" s="8" customFormat="1" ht="80.099999999999994" customHeight="1" thickBot="1" x14ac:dyDescent="0.3">
      <c r="A30" s="34"/>
      <c r="B30" s="35"/>
      <c r="C30" s="36" t="s">
        <v>3</v>
      </c>
      <c r="D30" s="37" t="s">
        <v>3</v>
      </c>
      <c r="E30" s="37" t="s">
        <v>3</v>
      </c>
      <c r="F30" s="38" t="s">
        <v>3</v>
      </c>
      <c r="G30" s="39" t="s">
        <v>3</v>
      </c>
      <c r="H30" s="40"/>
    </row>
    <row r="31" spans="1:86" s="7" customFormat="1" ht="80.099999999999994" customHeight="1" x14ac:dyDescent="0.7">
      <c r="A31" s="153" t="s">
        <v>2</v>
      </c>
      <c r="B31" s="154"/>
      <c r="C31" s="41" t="s">
        <v>35</v>
      </c>
      <c r="D31" s="41" t="s">
        <v>75</v>
      </c>
      <c r="E31" s="41" t="s">
        <v>78</v>
      </c>
      <c r="F31" s="42" t="s">
        <v>47</v>
      </c>
      <c r="G31" s="43" t="s">
        <v>82</v>
      </c>
      <c r="H31" s="10"/>
    </row>
    <row r="32" spans="1:86" s="7" customFormat="1" ht="80.099999999999994" customHeight="1" x14ac:dyDescent="0.7">
      <c r="A32" s="155"/>
      <c r="B32" s="156"/>
      <c r="C32" s="44" t="s">
        <v>80</v>
      </c>
      <c r="D32" s="44" t="s">
        <v>76</v>
      </c>
      <c r="E32" s="44" t="s">
        <v>79</v>
      </c>
      <c r="F32" s="45" t="s">
        <v>81</v>
      </c>
      <c r="G32" s="46" t="s">
        <v>77</v>
      </c>
      <c r="H32" s="10"/>
    </row>
    <row r="33" spans="1:13" s="7" customFormat="1" ht="80.099999999999994" customHeight="1" thickBot="1" x14ac:dyDescent="0.75">
      <c r="A33" s="157"/>
      <c r="B33" s="158"/>
      <c r="C33" s="47" t="s">
        <v>47</v>
      </c>
      <c r="D33" s="47" t="s">
        <v>77</v>
      </c>
      <c r="E33" s="47" t="s">
        <v>80</v>
      </c>
      <c r="F33" s="48" t="s">
        <v>76</v>
      </c>
      <c r="G33" s="49" t="s">
        <v>75</v>
      </c>
      <c r="H33" s="10"/>
    </row>
    <row r="34" spans="1:13" s="7" customFormat="1" ht="42" customHeight="1" x14ac:dyDescent="0.7">
      <c r="A34" s="33"/>
      <c r="B34" s="33"/>
      <c r="C34" s="70"/>
      <c r="D34" s="70"/>
      <c r="E34" s="72"/>
      <c r="F34" s="70"/>
      <c r="G34" s="70"/>
      <c r="H34" s="10"/>
    </row>
    <row r="35" spans="1:13" s="8" customFormat="1" ht="80.099999999999994" customHeight="1" thickBot="1" x14ac:dyDescent="0.3">
      <c r="A35" s="50"/>
      <c r="B35" s="103"/>
      <c r="C35" s="83" t="s">
        <v>3</v>
      </c>
      <c r="D35" s="84" t="s">
        <v>3</v>
      </c>
      <c r="E35" s="84" t="s">
        <v>3</v>
      </c>
      <c r="F35" s="83" t="s">
        <v>3</v>
      </c>
      <c r="G35" s="85" t="s">
        <v>3</v>
      </c>
      <c r="H35" s="40"/>
    </row>
    <row r="36" spans="1:13" s="7" customFormat="1" ht="80.099999999999994" customHeight="1" x14ac:dyDescent="0.7">
      <c r="A36" s="191" t="s">
        <v>4</v>
      </c>
      <c r="B36" s="115"/>
      <c r="C36" s="52" t="s">
        <v>36</v>
      </c>
      <c r="D36" s="52" t="s">
        <v>36</v>
      </c>
      <c r="E36" s="52" t="s">
        <v>36</v>
      </c>
      <c r="F36" s="52" t="s">
        <v>36</v>
      </c>
      <c r="G36" s="52" t="s">
        <v>36</v>
      </c>
      <c r="H36" s="10"/>
    </row>
    <row r="37" spans="1:13" s="7" customFormat="1" ht="104.25" customHeight="1" thickBot="1" x14ac:dyDescent="0.75">
      <c r="A37" s="192"/>
      <c r="B37" s="116"/>
      <c r="C37" s="53" t="s">
        <v>37</v>
      </c>
      <c r="D37" s="53" t="s">
        <v>84</v>
      </c>
      <c r="E37" s="117" t="s">
        <v>88</v>
      </c>
      <c r="F37" s="53" t="s">
        <v>92</v>
      </c>
      <c r="G37" s="53" t="s">
        <v>96</v>
      </c>
      <c r="H37" s="10"/>
      <c r="M37" s="7" t="s">
        <v>178</v>
      </c>
    </row>
    <row r="38" spans="1:13" s="7" customFormat="1" ht="80.099999999999994" customHeight="1" x14ac:dyDescent="0.7">
      <c r="A38" s="186" t="s">
        <v>5</v>
      </c>
      <c r="B38" s="163" t="s">
        <v>6</v>
      </c>
      <c r="C38" s="31" t="s">
        <v>83</v>
      </c>
      <c r="D38" s="31" t="s">
        <v>83</v>
      </c>
      <c r="E38" s="31" t="s">
        <v>83</v>
      </c>
      <c r="F38" s="31" t="s">
        <v>83</v>
      </c>
      <c r="G38" s="31" t="s">
        <v>83</v>
      </c>
      <c r="H38" s="10"/>
    </row>
    <row r="39" spans="1:13" s="7" customFormat="1" ht="102" customHeight="1" x14ac:dyDescent="0.7">
      <c r="A39" s="187"/>
      <c r="B39" s="164"/>
      <c r="C39" s="54" t="s">
        <v>177</v>
      </c>
      <c r="D39" s="54" t="s">
        <v>177</v>
      </c>
      <c r="E39" s="54" t="s">
        <v>177</v>
      </c>
      <c r="F39" s="54" t="s">
        <v>177</v>
      </c>
      <c r="G39" s="54" t="s">
        <v>177</v>
      </c>
      <c r="H39" s="10"/>
    </row>
    <row r="40" spans="1:13" s="7" customFormat="1" ht="109.5" customHeight="1" thickBot="1" x14ac:dyDescent="0.75">
      <c r="A40" s="187"/>
      <c r="B40" s="164"/>
      <c r="C40" s="55" t="s">
        <v>38</v>
      </c>
      <c r="D40" s="55" t="s">
        <v>85</v>
      </c>
      <c r="E40" s="55" t="s">
        <v>89</v>
      </c>
      <c r="F40" s="55" t="s">
        <v>93</v>
      </c>
      <c r="G40" s="56" t="s">
        <v>85</v>
      </c>
      <c r="H40" s="10"/>
    </row>
    <row r="41" spans="1:13" s="7" customFormat="1" ht="80.099999999999994" customHeight="1" x14ac:dyDescent="0.7">
      <c r="A41" s="187"/>
      <c r="B41" s="164"/>
      <c r="C41" s="31" t="s">
        <v>39</v>
      </c>
      <c r="D41" s="31" t="s">
        <v>86</v>
      </c>
      <c r="E41" s="31" t="s">
        <v>90</v>
      </c>
      <c r="F41" s="31" t="s">
        <v>94</v>
      </c>
      <c r="G41" s="31" t="s">
        <v>97</v>
      </c>
      <c r="H41" s="10"/>
    </row>
    <row r="42" spans="1:13" s="7" customFormat="1" ht="114.75" customHeight="1" thickBot="1" x14ac:dyDescent="0.75">
      <c r="A42" s="187"/>
      <c r="B42" s="165"/>
      <c r="C42" s="23" t="s">
        <v>40</v>
      </c>
      <c r="D42" s="23" t="s">
        <v>40</v>
      </c>
      <c r="E42" s="23" t="s">
        <v>40</v>
      </c>
      <c r="F42" s="23" t="s">
        <v>40</v>
      </c>
      <c r="G42" s="23" t="s">
        <v>40</v>
      </c>
      <c r="H42" s="10"/>
    </row>
    <row r="43" spans="1:13" s="7" customFormat="1" ht="80.099999999999994" customHeight="1" x14ac:dyDescent="0.7">
      <c r="A43" s="187"/>
      <c r="B43" s="57" t="s">
        <v>17</v>
      </c>
      <c r="C43" s="58" t="s">
        <v>41</v>
      </c>
      <c r="D43" s="59" t="s">
        <v>166</v>
      </c>
      <c r="E43" s="52" t="s">
        <v>91</v>
      </c>
      <c r="F43" s="58" t="s">
        <v>101</v>
      </c>
      <c r="G43" s="52" t="s">
        <v>98</v>
      </c>
      <c r="H43" s="10"/>
    </row>
    <row r="44" spans="1:13" s="7" customFormat="1" ht="102" customHeight="1" x14ac:dyDescent="0.7">
      <c r="A44" s="187"/>
      <c r="B44" s="57" t="s">
        <v>18</v>
      </c>
      <c r="C44" s="60" t="s">
        <v>203</v>
      </c>
      <c r="D44" s="53" t="s">
        <v>204</v>
      </c>
      <c r="E44" s="53" t="s">
        <v>205</v>
      </c>
      <c r="F44" s="60" t="s">
        <v>175</v>
      </c>
      <c r="G44" s="53" t="s">
        <v>206</v>
      </c>
      <c r="H44" s="10"/>
    </row>
    <row r="45" spans="1:13" s="7" customFormat="1" ht="1.5" customHeight="1" thickBot="1" x14ac:dyDescent="0.75">
      <c r="A45" s="188"/>
      <c r="B45" s="61" t="s">
        <v>19</v>
      </c>
      <c r="C45" s="62" t="s">
        <v>172</v>
      </c>
      <c r="D45" s="63" t="s">
        <v>173</v>
      </c>
      <c r="E45" s="63" t="s">
        <v>174</v>
      </c>
      <c r="F45" s="62" t="s">
        <v>175</v>
      </c>
      <c r="G45" s="63" t="s">
        <v>176</v>
      </c>
      <c r="H45" s="10"/>
    </row>
    <row r="46" spans="1:13" s="67" customFormat="1" ht="31.5" customHeight="1" x14ac:dyDescent="0.7">
      <c r="A46" s="64"/>
      <c r="B46" s="64"/>
      <c r="C46" s="65"/>
      <c r="D46" s="65"/>
      <c r="E46" s="65"/>
      <c r="F46" s="65"/>
      <c r="G46" s="65"/>
      <c r="H46" s="66"/>
    </row>
    <row r="47" spans="1:13" ht="46.5" x14ac:dyDescent="0.7">
      <c r="A47" s="14"/>
      <c r="B47" s="14"/>
      <c r="C47" s="69"/>
      <c r="D47" s="69"/>
      <c r="E47" s="71"/>
      <c r="F47" s="69"/>
      <c r="G47" s="69"/>
      <c r="H47" s="1"/>
    </row>
    <row r="48" spans="1:13" x14ac:dyDescent="0.6">
      <c r="A48" s="6"/>
      <c r="B48" s="6"/>
      <c r="C48" s="3"/>
      <c r="D48" s="3"/>
      <c r="E48" s="3"/>
      <c r="F48" s="3"/>
      <c r="G48" s="3"/>
      <c r="H48" s="1"/>
    </row>
    <row r="49" spans="1:8" x14ac:dyDescent="0.6">
      <c r="A49" s="6"/>
      <c r="B49" s="6"/>
      <c r="C49" s="3"/>
      <c r="D49" s="3"/>
      <c r="E49" s="3"/>
      <c r="F49" s="3"/>
      <c r="G49" s="3"/>
      <c r="H49" s="1"/>
    </row>
    <row r="50" spans="1:8" x14ac:dyDescent="0.6">
      <c r="A50" s="6"/>
      <c r="B50" s="6"/>
      <c r="C50" s="3"/>
      <c r="D50" s="3"/>
      <c r="E50" s="3"/>
      <c r="F50" s="3"/>
      <c r="G50" s="3"/>
      <c r="H50" s="1"/>
    </row>
    <row r="51" spans="1:8" x14ac:dyDescent="0.6">
      <c r="A51" s="6"/>
      <c r="B51" s="6"/>
      <c r="C51" s="3"/>
      <c r="D51" s="3"/>
      <c r="E51" s="3"/>
      <c r="F51" s="3"/>
      <c r="G51" s="3"/>
      <c r="H51" s="1"/>
    </row>
    <row r="52" spans="1:8" x14ac:dyDescent="0.6">
      <c r="A52" s="6"/>
      <c r="B52" s="6"/>
      <c r="C52" s="3"/>
      <c r="D52" s="3"/>
      <c r="E52" s="3"/>
      <c r="F52" s="3"/>
      <c r="G52" s="3"/>
      <c r="H52" s="1"/>
    </row>
    <row r="53" spans="1:8" x14ac:dyDescent="0.6">
      <c r="A53" s="6"/>
      <c r="B53" s="6"/>
      <c r="C53" s="3"/>
      <c r="D53" s="3"/>
      <c r="E53" s="3"/>
      <c r="F53" s="3"/>
      <c r="G53" s="3"/>
      <c r="H53" s="1"/>
    </row>
    <row r="54" spans="1:8" x14ac:dyDescent="0.6">
      <c r="A54" s="6"/>
      <c r="B54" s="6"/>
      <c r="C54" s="3"/>
      <c r="D54" s="3"/>
      <c r="E54" s="3"/>
      <c r="F54" s="3"/>
      <c r="G54" s="3"/>
      <c r="H54" s="1"/>
    </row>
    <row r="55" spans="1:8" x14ac:dyDescent="0.6">
      <c r="A55" s="6"/>
      <c r="B55" s="6"/>
      <c r="C55" s="3"/>
      <c r="D55" s="3"/>
      <c r="E55" s="3"/>
      <c r="F55" s="3"/>
      <c r="G55" s="3"/>
      <c r="H55" s="1"/>
    </row>
    <row r="56" spans="1:8" x14ac:dyDescent="0.6">
      <c r="A56" s="6"/>
      <c r="B56" s="6"/>
      <c r="C56" s="3"/>
      <c r="D56" s="3"/>
      <c r="E56" s="3"/>
      <c r="F56" s="3"/>
      <c r="G56" s="3"/>
      <c r="H56" s="1"/>
    </row>
    <row r="57" spans="1:8" x14ac:dyDescent="0.6">
      <c r="A57" s="6"/>
      <c r="B57" s="6"/>
      <c r="C57" s="3"/>
      <c r="D57" s="3"/>
      <c r="E57" s="3"/>
      <c r="F57" s="3"/>
      <c r="G57" s="3"/>
      <c r="H57" s="1"/>
    </row>
    <row r="58" spans="1:8" x14ac:dyDescent="0.6">
      <c r="A58" s="6"/>
      <c r="B58" s="6"/>
      <c r="C58" s="3"/>
      <c r="D58" s="3"/>
      <c r="E58" s="3"/>
      <c r="F58" s="3"/>
      <c r="G58" s="3"/>
      <c r="H58" s="1"/>
    </row>
    <row r="59" spans="1:8" x14ac:dyDescent="0.6">
      <c r="A59" s="6"/>
      <c r="B59" s="6"/>
      <c r="C59" s="4"/>
      <c r="D59" s="4"/>
      <c r="E59" s="4"/>
      <c r="F59" s="4"/>
      <c r="G59" s="4"/>
      <c r="H59" s="1"/>
    </row>
    <row r="60" spans="1:8" x14ac:dyDescent="0.6">
      <c r="A60" s="6"/>
      <c r="B60" s="6"/>
      <c r="C60" s="4"/>
      <c r="D60" s="4"/>
      <c r="E60" s="4"/>
      <c r="F60" s="4"/>
      <c r="G60" s="4"/>
      <c r="H60" s="1"/>
    </row>
    <row r="61" spans="1:8" x14ac:dyDescent="0.6">
      <c r="A61" s="6"/>
      <c r="B61" s="6"/>
      <c r="C61" s="4"/>
      <c r="D61" s="4"/>
      <c r="E61" s="4"/>
      <c r="F61" s="4"/>
      <c r="G61" s="4"/>
      <c r="H61" s="1"/>
    </row>
    <row r="62" spans="1:8" x14ac:dyDescent="0.6">
      <c r="A62" s="6"/>
      <c r="B62" s="6"/>
      <c r="C62" s="4"/>
      <c r="D62" s="4"/>
      <c r="E62" s="4"/>
      <c r="F62" s="4"/>
      <c r="G62" s="4"/>
      <c r="H62" s="1"/>
    </row>
    <row r="63" spans="1:8" x14ac:dyDescent="0.6">
      <c r="A63" s="6"/>
      <c r="B63" s="6"/>
      <c r="C63" s="4"/>
      <c r="D63" s="4"/>
      <c r="E63" s="4"/>
      <c r="F63" s="4"/>
      <c r="G63" s="4"/>
      <c r="H63" s="1"/>
    </row>
    <row r="64" spans="1:8" x14ac:dyDescent="0.6">
      <c r="A64" s="6"/>
      <c r="B64" s="6"/>
      <c r="C64" s="4"/>
      <c r="D64" s="4"/>
      <c r="E64" s="4"/>
      <c r="F64" s="4"/>
      <c r="G64" s="4"/>
      <c r="H64" s="1"/>
    </row>
    <row r="65" spans="1:8" x14ac:dyDescent="0.6">
      <c r="A65" s="6"/>
      <c r="B65" s="6"/>
      <c r="C65" s="4"/>
      <c r="D65" s="4"/>
      <c r="E65" s="4"/>
      <c r="F65" s="4"/>
      <c r="G65" s="4"/>
      <c r="H65" s="1"/>
    </row>
    <row r="66" spans="1:8" x14ac:dyDescent="0.6">
      <c r="A66" s="6"/>
      <c r="B66" s="6"/>
      <c r="C66" s="4"/>
      <c r="D66" s="4"/>
      <c r="E66" s="4"/>
      <c r="F66" s="4"/>
      <c r="G66" s="4"/>
    </row>
  </sheetData>
  <mergeCells count="16">
    <mergeCell ref="A20:B20"/>
    <mergeCell ref="A1:B1"/>
    <mergeCell ref="A2:B2"/>
    <mergeCell ref="A3:A7"/>
    <mergeCell ref="A8:A16"/>
    <mergeCell ref="A19:B19"/>
    <mergeCell ref="A31:B33"/>
    <mergeCell ref="A36:A37"/>
    <mergeCell ref="A38:A45"/>
    <mergeCell ref="B38:B42"/>
    <mergeCell ref="A21:B21"/>
    <mergeCell ref="A22:B22"/>
    <mergeCell ref="A23:B23"/>
    <mergeCell ref="A24:B24"/>
    <mergeCell ref="A25:B26"/>
    <mergeCell ref="A27:B28"/>
  </mergeCells>
  <printOptions horizontalCentered="1" verticalCentered="1"/>
  <pageMargins left="0" right="0" top="0" bottom="0" header="0.31496062992125984" footer="0.31496062992125984"/>
  <pageSetup paperSize="9" scale="2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A528D-090F-40B1-9EAE-4314FF1ABE77}">
  <dimension ref="A1:C67"/>
  <sheetViews>
    <sheetView view="pageBreakPreview" zoomScale="60" zoomScaleNormal="100" workbookViewId="0">
      <selection activeCell="F58" sqref="F58"/>
    </sheetView>
  </sheetViews>
  <sheetFormatPr baseColWidth="10" defaultRowHeight="15" x14ac:dyDescent="0.25"/>
  <cols>
    <col min="1" max="1" width="36.42578125" style="96" customWidth="1"/>
    <col min="2" max="2" width="24.28515625" customWidth="1"/>
    <col min="3" max="3" width="52" customWidth="1"/>
  </cols>
  <sheetData>
    <row r="1" spans="1:3" ht="18" x14ac:dyDescent="0.25">
      <c r="A1" s="210" t="s">
        <v>25</v>
      </c>
      <c r="B1" s="210"/>
      <c r="C1" s="210"/>
    </row>
    <row r="2" spans="1:3" ht="27.75" customHeight="1" x14ac:dyDescent="0.25">
      <c r="A2" s="211" t="str">
        <f>'semaine 1 '!A1:B1</f>
        <v xml:space="preserve">semaine   1 </v>
      </c>
      <c r="B2" s="211"/>
      <c r="C2" s="211"/>
    </row>
    <row r="3" spans="1:3" x14ac:dyDescent="0.25">
      <c r="A3" s="201">
        <f>'semaine 1 '!C1</f>
        <v>45523</v>
      </c>
      <c r="B3" s="209" t="s">
        <v>26</v>
      </c>
      <c r="C3" s="86"/>
    </row>
    <row r="4" spans="1:3" x14ac:dyDescent="0.25">
      <c r="A4" s="201"/>
      <c r="B4" s="209"/>
      <c r="C4" s="87" t="str">
        <f>'semaine 1 '!C20</f>
        <v>Cuisse de poulet rôti</v>
      </c>
    </row>
    <row r="5" spans="1:3" x14ac:dyDescent="0.25">
      <c r="A5" s="201"/>
      <c r="B5" s="209"/>
      <c r="C5" s="87" t="str">
        <f>'semaine 1 '!C23</f>
        <v>Dos de lieu sauce creme</v>
      </c>
    </row>
    <row r="6" spans="1:3" x14ac:dyDescent="0.25">
      <c r="A6" s="201"/>
      <c r="B6" s="209"/>
      <c r="C6" s="87" t="str">
        <f>'semaine 1 '!C21</f>
        <v>Côte de porc</v>
      </c>
    </row>
    <row r="7" spans="1:3" x14ac:dyDescent="0.25">
      <c r="A7" s="201"/>
      <c r="B7" s="204"/>
      <c r="C7" s="87" t="str">
        <f>'semaine 1 '!C22</f>
        <v>Filet de poulet</v>
      </c>
    </row>
    <row r="8" spans="1:3" x14ac:dyDescent="0.25">
      <c r="A8" s="201"/>
      <c r="B8" s="88"/>
      <c r="C8" s="87"/>
    </row>
    <row r="9" spans="1:3" x14ac:dyDescent="0.25">
      <c r="A9" s="201"/>
      <c r="B9" s="204" t="s">
        <v>27</v>
      </c>
      <c r="C9" s="89"/>
    </row>
    <row r="10" spans="1:3" x14ac:dyDescent="0.25">
      <c r="A10" s="201"/>
      <c r="B10" s="205"/>
      <c r="C10" s="87" t="str">
        <f>'semaine 1 '!C24</f>
        <v>Haricots verts</v>
      </c>
    </row>
    <row r="11" spans="1:3" x14ac:dyDescent="0.25">
      <c r="A11" s="201"/>
      <c r="B11" s="205"/>
      <c r="C11" s="87" t="str">
        <f>'semaine 1 '!C25</f>
        <v>carottes paersillées</v>
      </c>
    </row>
    <row r="12" spans="1:3" x14ac:dyDescent="0.25">
      <c r="A12" s="201"/>
      <c r="B12" s="205"/>
      <c r="C12" s="87" t="str">
        <f>'semaine 1 '!C26</f>
        <v>Frites</v>
      </c>
    </row>
    <row r="13" spans="1:3" x14ac:dyDescent="0.25">
      <c r="A13" s="201"/>
      <c r="B13" s="205"/>
      <c r="C13" s="87" t="str">
        <f>'semaine 1 '!C27</f>
        <v>Pates</v>
      </c>
    </row>
    <row r="14" spans="1:3" x14ac:dyDescent="0.25">
      <c r="A14" s="201"/>
      <c r="B14" s="206"/>
      <c r="C14" s="90"/>
    </row>
    <row r="15" spans="1:3" x14ac:dyDescent="0.25">
      <c r="A15" s="94"/>
      <c r="B15" s="91"/>
      <c r="C15" s="92"/>
    </row>
    <row r="16" spans="1:3" x14ac:dyDescent="0.25">
      <c r="A16" s="201">
        <f>'semaine 1 '!D1</f>
        <v>45524</v>
      </c>
      <c r="B16" s="209" t="s">
        <v>26</v>
      </c>
      <c r="C16" s="86"/>
    </row>
    <row r="17" spans="1:3" x14ac:dyDescent="0.25">
      <c r="A17" s="201"/>
      <c r="B17" s="209"/>
      <c r="C17" s="87" t="str">
        <f>'semaine 1 '!D20</f>
        <v>Sauté de porc forestière</v>
      </c>
    </row>
    <row r="18" spans="1:3" x14ac:dyDescent="0.25">
      <c r="A18" s="201"/>
      <c r="B18" s="209"/>
      <c r="C18" s="87" t="str">
        <f>'semaine 1 '!D21</f>
        <v>Brochettes de dinde</v>
      </c>
    </row>
    <row r="19" spans="1:3" x14ac:dyDescent="0.25">
      <c r="A19" s="201"/>
      <c r="B19" s="209"/>
      <c r="C19" s="93" t="str">
        <f>'semaine 1 '!D22</f>
        <v>Samoussa de légumes</v>
      </c>
    </row>
    <row r="20" spans="1:3" x14ac:dyDescent="0.25">
      <c r="A20" s="201"/>
      <c r="B20" s="209"/>
      <c r="C20" s="93" t="str">
        <f>'semaine 1 '!D23</f>
        <v>Poisson meunière</v>
      </c>
    </row>
    <row r="21" spans="1:3" x14ac:dyDescent="0.25">
      <c r="A21" s="201"/>
      <c r="B21" s="209"/>
      <c r="C21" s="87"/>
    </row>
    <row r="22" spans="1:3" x14ac:dyDescent="0.25">
      <c r="A22" s="201"/>
      <c r="B22" s="204" t="s">
        <v>27</v>
      </c>
      <c r="C22" s="89"/>
    </row>
    <row r="23" spans="1:3" x14ac:dyDescent="0.25">
      <c r="A23" s="201"/>
      <c r="B23" s="205"/>
      <c r="C23" s="87" t="str">
        <f>'semaine 1 '!D24</f>
        <v xml:space="preserve">Choux fleurs persillés </v>
      </c>
    </row>
    <row r="24" spans="1:3" x14ac:dyDescent="0.25">
      <c r="A24" s="201"/>
      <c r="B24" s="205"/>
      <c r="C24" s="87" t="str">
        <f>'semaine 1 '!D25</f>
        <v xml:space="preserve"> julienne de légumes</v>
      </c>
    </row>
    <row r="25" spans="1:3" x14ac:dyDescent="0.25">
      <c r="A25" s="201"/>
      <c r="B25" s="205"/>
      <c r="C25" s="87" t="str">
        <f>'semaine 1 '!D26</f>
        <v xml:space="preserve">Pdt sautées </v>
      </c>
    </row>
    <row r="26" spans="1:3" x14ac:dyDescent="0.25">
      <c r="A26" s="201"/>
      <c r="B26" s="205"/>
      <c r="C26" s="87" t="str">
        <f>'semaine 1 '!D27</f>
        <v>Riz</v>
      </c>
    </row>
    <row r="27" spans="1:3" x14ac:dyDescent="0.25">
      <c r="A27" s="201"/>
      <c r="B27" s="206"/>
      <c r="C27" s="90"/>
    </row>
    <row r="28" spans="1:3" x14ac:dyDescent="0.25">
      <c r="A28" s="94"/>
      <c r="B28" s="91"/>
      <c r="C28" s="92"/>
    </row>
    <row r="29" spans="1:3" x14ac:dyDescent="0.25">
      <c r="A29" s="201">
        <f>'semaine 1 '!E1</f>
        <v>45525</v>
      </c>
      <c r="B29" s="202" t="s">
        <v>26</v>
      </c>
      <c r="C29" s="86"/>
    </row>
    <row r="30" spans="1:3" x14ac:dyDescent="0.25">
      <c r="A30" s="201"/>
      <c r="B30" s="202"/>
      <c r="C30" s="87" t="str">
        <f>'semaine 1 '!E20</f>
        <v>Sauté de volaille</v>
      </c>
    </row>
    <row r="31" spans="1:3" x14ac:dyDescent="0.25">
      <c r="A31" s="201"/>
      <c r="B31" s="202"/>
      <c r="C31" s="87" t="str">
        <f>'semaine 1 '!E21</f>
        <v>Courgette farcie Farcie</v>
      </c>
    </row>
    <row r="32" spans="1:3" x14ac:dyDescent="0.25">
      <c r="A32" s="201"/>
      <c r="B32" s="202"/>
      <c r="C32" s="93" t="str">
        <f>'semaine 1 '!E22</f>
        <v>Raviolis aux 5 fromages</v>
      </c>
    </row>
    <row r="33" spans="1:3" x14ac:dyDescent="0.25">
      <c r="A33" s="201"/>
      <c r="B33" s="203"/>
      <c r="C33" s="93" t="str">
        <f>'semaine 1 '!E23</f>
        <v>Dos de cabillaud</v>
      </c>
    </row>
    <row r="34" spans="1:3" x14ac:dyDescent="0.25">
      <c r="A34" s="201"/>
      <c r="B34" s="88"/>
      <c r="C34" s="90"/>
    </row>
    <row r="35" spans="1:3" x14ac:dyDescent="0.25">
      <c r="A35" s="201"/>
      <c r="B35" s="204" t="s">
        <v>27</v>
      </c>
      <c r="C35" s="89"/>
    </row>
    <row r="36" spans="1:3" x14ac:dyDescent="0.25">
      <c r="A36" s="201"/>
      <c r="B36" s="205"/>
      <c r="C36" s="87" t="str">
        <f>'semaine 1 '!E24</f>
        <v xml:space="preserve">Petits pois carottes </v>
      </c>
    </row>
    <row r="37" spans="1:3" x14ac:dyDescent="0.25">
      <c r="A37" s="201"/>
      <c r="B37" s="205"/>
      <c r="C37" s="87" t="str">
        <f>'semaine 1 '!E25</f>
        <v xml:space="preserve">Epinards à la crème </v>
      </c>
    </row>
    <row r="38" spans="1:3" x14ac:dyDescent="0.25">
      <c r="A38" s="201"/>
      <c r="B38" s="205"/>
      <c r="C38" s="87" t="str">
        <f>'semaine 1 '!E26</f>
        <v>frites</v>
      </c>
    </row>
    <row r="39" spans="1:3" x14ac:dyDescent="0.25">
      <c r="A39" s="201"/>
      <c r="B39" s="205"/>
      <c r="C39" s="87" t="str">
        <f>'semaine 1 '!E27</f>
        <v>Blé tomaté</v>
      </c>
    </row>
    <row r="40" spans="1:3" x14ac:dyDescent="0.25">
      <c r="A40" s="201"/>
      <c r="B40" s="206"/>
      <c r="C40" s="90"/>
    </row>
    <row r="41" spans="1:3" x14ac:dyDescent="0.25">
      <c r="A41" s="95"/>
      <c r="B41" s="91"/>
      <c r="C41" s="92"/>
    </row>
    <row r="42" spans="1:3" x14ac:dyDescent="0.25">
      <c r="A42" s="201">
        <f>'semaine 1 '!F1</f>
        <v>45526</v>
      </c>
      <c r="B42" s="202" t="s">
        <v>26</v>
      </c>
      <c r="C42" s="86"/>
    </row>
    <row r="43" spans="1:3" x14ac:dyDescent="0.25">
      <c r="A43" s="201"/>
      <c r="B43" s="202"/>
      <c r="C43" s="87" t="str">
        <f>'semaine 1 '!F20</f>
        <v>Carbonara</v>
      </c>
    </row>
    <row r="44" spans="1:3" x14ac:dyDescent="0.25">
      <c r="A44" s="201"/>
      <c r="B44" s="202"/>
      <c r="C44" s="87" t="str">
        <f>'semaine 1 '!F21</f>
        <v>Normandin de veau</v>
      </c>
    </row>
    <row r="45" spans="1:3" x14ac:dyDescent="0.25">
      <c r="A45" s="201"/>
      <c r="B45" s="202"/>
      <c r="C45" s="87" t="str">
        <f>'semaine 1 '!F22</f>
        <v>Escalope viennoise</v>
      </c>
    </row>
    <row r="46" spans="1:3" x14ac:dyDescent="0.25">
      <c r="A46" s="201"/>
      <c r="B46" s="203"/>
      <c r="C46" s="87" t="str">
        <f>'semaine 1 '!F23</f>
        <v>Poisson bordelaise</v>
      </c>
    </row>
    <row r="47" spans="1:3" x14ac:dyDescent="0.25">
      <c r="A47" s="201"/>
      <c r="B47" s="88"/>
      <c r="C47" s="90"/>
    </row>
    <row r="48" spans="1:3" x14ac:dyDescent="0.25">
      <c r="A48" s="201"/>
      <c r="B48" s="204" t="s">
        <v>27</v>
      </c>
      <c r="C48" s="89"/>
    </row>
    <row r="49" spans="1:3" x14ac:dyDescent="0.25">
      <c r="A49" s="201"/>
      <c r="B49" s="205"/>
      <c r="C49" s="87" t="str">
        <f>'semaine 1 '!F24</f>
        <v>Courgettes</v>
      </c>
    </row>
    <row r="50" spans="1:3" x14ac:dyDescent="0.25">
      <c r="A50" s="201"/>
      <c r="B50" s="205"/>
      <c r="C50" s="87" t="str">
        <f>'semaine 1 '!F25</f>
        <v>Printanière de légumes</v>
      </c>
    </row>
    <row r="51" spans="1:3" x14ac:dyDescent="0.25">
      <c r="A51" s="201"/>
      <c r="B51" s="205"/>
      <c r="C51" s="87" t="str">
        <f>'semaine 1 '!F26</f>
        <v>Pdt sautées</v>
      </c>
    </row>
    <row r="52" spans="1:3" x14ac:dyDescent="0.25">
      <c r="A52" s="201"/>
      <c r="B52" s="205"/>
      <c r="C52" s="87" t="str">
        <f>'semaine 1 '!F27</f>
        <v>Spaghetti</v>
      </c>
    </row>
    <row r="53" spans="1:3" x14ac:dyDescent="0.25">
      <c r="A53" s="201"/>
      <c r="B53" s="206"/>
      <c r="C53" s="90"/>
    </row>
    <row r="54" spans="1:3" x14ac:dyDescent="0.25">
      <c r="A54" s="95"/>
      <c r="B54" s="91"/>
      <c r="C54" s="92"/>
    </row>
    <row r="55" spans="1:3" x14ac:dyDescent="0.25">
      <c r="A55" s="200">
        <f>'semaine 1 '!G1</f>
        <v>45527</v>
      </c>
      <c r="B55" s="202" t="s">
        <v>26</v>
      </c>
      <c r="C55" s="86"/>
    </row>
    <row r="56" spans="1:3" x14ac:dyDescent="0.25">
      <c r="A56" s="201"/>
      <c r="B56" s="202"/>
      <c r="C56" s="87" t="str">
        <f>'semaine 1 '!G20</f>
        <v>Cuisse de poulet roti</v>
      </c>
    </row>
    <row r="57" spans="1:3" x14ac:dyDescent="0.25">
      <c r="A57" s="201"/>
      <c r="B57" s="202"/>
      <c r="C57" s="87" t="str">
        <f>'semaine 1 '!G21</f>
        <v>Saucisese de toulouse</v>
      </c>
    </row>
    <row r="58" spans="1:3" x14ac:dyDescent="0.25">
      <c r="A58" s="201"/>
      <c r="B58" s="202"/>
      <c r="C58" s="87" t="str">
        <f>'semaine 1 '!G22</f>
        <v>Omelettes basquaise</v>
      </c>
    </row>
    <row r="59" spans="1:3" x14ac:dyDescent="0.25">
      <c r="A59" s="201"/>
      <c r="B59" s="203"/>
      <c r="C59" s="87" t="str">
        <f>'semaine 1 '!G23</f>
        <v>Poisson pané</v>
      </c>
    </row>
    <row r="60" spans="1:3" x14ac:dyDescent="0.25">
      <c r="A60" s="201"/>
      <c r="B60" s="88"/>
      <c r="C60" s="90"/>
    </row>
    <row r="61" spans="1:3" x14ac:dyDescent="0.25">
      <c r="A61" s="201"/>
      <c r="B61" s="204" t="s">
        <v>27</v>
      </c>
      <c r="C61" s="89"/>
    </row>
    <row r="62" spans="1:3" x14ac:dyDescent="0.25">
      <c r="A62" s="201"/>
      <c r="B62" s="205"/>
      <c r="C62" s="87" t="str">
        <f>'semaine 1 '!G24</f>
        <v>Haricots verts</v>
      </c>
    </row>
    <row r="63" spans="1:3" x14ac:dyDescent="0.25">
      <c r="A63" s="201"/>
      <c r="B63" s="205"/>
      <c r="C63" s="87" t="str">
        <f>'semaine 1 '!G25</f>
        <v>Poélee campagnarde</v>
      </c>
    </row>
    <row r="64" spans="1:3" x14ac:dyDescent="0.25">
      <c r="A64" s="201"/>
      <c r="B64" s="205"/>
      <c r="C64" s="87" t="str">
        <f>'semaine 1 '!G26</f>
        <v>frites</v>
      </c>
    </row>
    <row r="65" spans="1:3" x14ac:dyDescent="0.25">
      <c r="A65" s="201"/>
      <c r="B65" s="205"/>
      <c r="C65" s="87" t="str">
        <f>'semaine 1 '!G27</f>
        <v>Boulghour</v>
      </c>
    </row>
    <row r="66" spans="1:3" x14ac:dyDescent="0.25">
      <c r="A66" s="201"/>
      <c r="B66" s="206"/>
      <c r="C66" s="90"/>
    </row>
    <row r="67" spans="1:3" x14ac:dyDescent="0.25">
      <c r="A67" s="207" t="s">
        <v>28</v>
      </c>
      <c r="B67" s="208"/>
      <c r="C67" s="208"/>
    </row>
  </sheetData>
  <mergeCells count="18">
    <mergeCell ref="A16:A27"/>
    <mergeCell ref="B16:B21"/>
    <mergeCell ref="B22:B27"/>
    <mergeCell ref="A1:C1"/>
    <mergeCell ref="A2:C2"/>
    <mergeCell ref="A3:A14"/>
    <mergeCell ref="B3:B7"/>
    <mergeCell ref="B9:B14"/>
    <mergeCell ref="A55:A66"/>
    <mergeCell ref="B55:B59"/>
    <mergeCell ref="B61:B66"/>
    <mergeCell ref="A67:C67"/>
    <mergeCell ref="A29:A40"/>
    <mergeCell ref="B29:B33"/>
    <mergeCell ref="B35:B40"/>
    <mergeCell ref="A42:A53"/>
    <mergeCell ref="B42:B46"/>
    <mergeCell ref="B48:B53"/>
  </mergeCells>
  <pageMargins left="0.7" right="0.7" top="0.75" bottom="0.75" header="0.3" footer="0.3"/>
  <pageSetup paperSize="9" scale="73" orientation="portrait" horizontalDpi="4294967293" verticalDpi="4294967293" r:id="rId1"/>
  <colBreaks count="1" manualBreakCount="1">
    <brk id="3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c95bbc4-091f-400c-9a25-70cd9840b67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4DD1B506F8AC4980CF01B140759FD9" ma:contentTypeVersion="17" ma:contentTypeDescription="Create a new document." ma:contentTypeScope="" ma:versionID="3fee18cccfb9955ebb4abe1cca181100">
  <xsd:schema xmlns:xsd="http://www.w3.org/2001/XMLSchema" xmlns:xs="http://www.w3.org/2001/XMLSchema" xmlns:p="http://schemas.microsoft.com/office/2006/metadata/properties" xmlns:ns3="7c95bbc4-091f-400c-9a25-70cd9840b67d" xmlns:ns4="8460aac4-4698-4d67-98b3-72ab44af49c1" targetNamespace="http://schemas.microsoft.com/office/2006/metadata/properties" ma:root="true" ma:fieldsID="d602f4a437bcae05b96cc77e0c8173d0" ns3:_="" ns4:_="">
    <xsd:import namespace="7c95bbc4-091f-400c-9a25-70cd9840b67d"/>
    <xsd:import namespace="8460aac4-4698-4d67-98b3-72ab44af49c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95bbc4-091f-400c-9a25-70cd9840b6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0aac4-4698-4d67-98b3-72ab44af49c1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80D30A-1BB0-4BCC-8B35-032CEA64CCA2}">
  <ds:schemaRefs>
    <ds:schemaRef ds:uri="http://purl.org/dc/dcmitype/"/>
    <ds:schemaRef ds:uri="http://purl.org/dc/elements/1.1/"/>
    <ds:schemaRef ds:uri="8460aac4-4698-4d67-98b3-72ab44af49c1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7c95bbc4-091f-400c-9a25-70cd9840b67d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A9C3B9E-E6AC-49BC-972D-B93E53B961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BE6CED-1BC7-4C31-B9B8-6574935828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95bbc4-091f-400c-9a25-70cd9840b67d"/>
    <ds:schemaRef ds:uri="8460aac4-4698-4d67-98b3-72ab44af49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semaine 1 </vt:lpstr>
      <vt:lpstr>semaine 2</vt:lpstr>
      <vt:lpstr>semaine 3</vt:lpstr>
      <vt:lpstr>intrafort s1</vt:lpstr>
      <vt:lpstr>'intrafort s1'!Zone_d_impression</vt:lpstr>
      <vt:lpstr>'semaine 2'!Zone_d_impression</vt:lpstr>
      <vt:lpstr>'semaine 3'!Zone_d_impression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HARRY</dc:creator>
  <cp:lastModifiedBy>Yves LE ROUX</cp:lastModifiedBy>
  <cp:lastPrinted>2024-08-14T14:14:20Z</cp:lastPrinted>
  <dcterms:created xsi:type="dcterms:W3CDTF">2017-04-04T06:59:34Z</dcterms:created>
  <dcterms:modified xsi:type="dcterms:W3CDTF">2024-08-14T14:15:10Z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0x010100AD4DD1B506F8AC4980CF01B140759FD9</vt:lpwstr>
  </property>
</Properties>
</file>